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090" windowHeight="8250" tabRatio="659" activeTab="0"/>
  </bookViews>
  <sheets>
    <sheet name="メニュー画面" sheetId="1" r:id="rId1"/>
    <sheet name="入力画面" sheetId="2" r:id="rId2"/>
    <sheet name="様式受付１＿２" sheetId="3" r:id="rId3"/>
    <sheet name="様式受付１＿３" sheetId="4" r:id="rId4"/>
    <sheet name="様式受付１＿４" sheetId="5" r:id="rId5"/>
  </sheets>
  <definedNames>
    <definedName name="_xlnm.Print_Area" localSheetId="0">'メニュー画面'!$B$2:$Y$12</definedName>
    <definedName name="_xlnm.Print_Area" localSheetId="1">'入力画面'!$A$2:$AN$55</definedName>
    <definedName name="_xlnm.Print_Area" localSheetId="2">'様式受付１＿２'!$A$2:$AN$55</definedName>
    <definedName name="_xlnm.Print_Area" localSheetId="3">'様式受付１＿３'!$A$2:$AN$55</definedName>
    <definedName name="_xlnm.Print_Area" localSheetId="4">'様式受付１＿４'!$A$2:$AN$55</definedName>
  </definedNames>
  <calcPr fullCalcOnLoad="1"/>
</workbook>
</file>

<file path=xl/comments2.xml><?xml version="1.0" encoding="utf-8"?>
<comments xmlns="http://schemas.openxmlformats.org/spreadsheetml/2006/main">
  <authors>
    <author> </author>
  </authors>
  <commentList>
    <comment ref="AF51" authorId="0">
      <text>
        <r>
          <rPr>
            <b/>
            <sz val="10"/>
            <rFont val="ＭＳ Ｐゴシック"/>
            <family val="3"/>
          </rPr>
          <t xml:space="preserve"> 入力が終わりましたら右のボタンをクリックして印刷してください　→</t>
        </r>
        <r>
          <rPr>
            <sz val="10"/>
            <rFont val="ＭＳ Ｐゴシック"/>
            <family val="3"/>
          </rPr>
          <t xml:space="preserve">
　</t>
        </r>
        <r>
          <rPr>
            <b/>
            <sz val="10"/>
            <color indexed="10"/>
            <rFont val="ＭＳ Ｐゴシック"/>
            <family val="3"/>
          </rPr>
          <t>（様式１～4まで4枚印刷します）</t>
        </r>
      </text>
    </comment>
  </commentList>
</comments>
</file>

<file path=xl/sharedStrings.xml><?xml version="1.0" encoding="utf-8"?>
<sst xmlns="http://schemas.openxmlformats.org/spreadsheetml/2006/main" count="1126" uniqueCount="338">
  <si>
    <t>分類</t>
  </si>
  <si>
    <t>試　験　種　別</t>
  </si>
  <si>
    <t>番号</t>
  </si>
  <si>
    <t>手数料（円）</t>
  </si>
  <si>
    <t>数量</t>
  </si>
  <si>
    <t>金額（円）</t>
  </si>
  <si>
    <t>備　　考</t>
  </si>
  <si>
    <t>（Ａ）　　骨　　材　　試　　験</t>
  </si>
  <si>
    <t>細　骨　材</t>
  </si>
  <si>
    <t>ふるい分け</t>
  </si>
  <si>
    <t>①</t>
  </si>
  <si>
    <t>10kg程度</t>
  </si>
  <si>
    <t>（Ｄ）ｺﾝｸﾘlﾄ試験</t>
  </si>
  <si>
    <t>石材</t>
  </si>
  <si>
    <t>比重・吸水率</t>
  </si>
  <si>
    <t>⑨</t>
  </si>
  <si>
    <t>1個あたり</t>
  </si>
  <si>
    <t>密度及び吸水率</t>
  </si>
  <si>
    <t>②</t>
  </si>
  <si>
    <t>〃</t>
  </si>
  <si>
    <t>圧縮強さ</t>
  </si>
  <si>
    <t>⑩</t>
  </si>
  <si>
    <t>10×10×20cm等</t>
  </si>
  <si>
    <t>依頼者コード番号</t>
  </si>
  <si>
    <t>（依頼者）</t>
  </si>
  <si>
    <t>単位容積質量</t>
  </si>
  <si>
    <t>③</t>
  </si>
  <si>
    <t>〃</t>
  </si>
  <si>
    <t>積みブロック形状・質量</t>
  </si>
  <si>
    <t>⑪</t>
  </si>
  <si>
    <t>1　　個</t>
  </si>
  <si>
    <t>郵便番号</t>
  </si>
  <si>
    <t>微粒分量</t>
  </si>
  <si>
    <t>④</t>
  </si>
  <si>
    <t>〃</t>
  </si>
  <si>
    <t>アルカリシリカ反応性（化学法）</t>
  </si>
  <si>
    <t>40kg程度</t>
  </si>
  <si>
    <t>塩化物</t>
  </si>
  <si>
    <t>⑤</t>
  </si>
  <si>
    <t>　　　　　小　　　　　　　　計</t>
  </si>
  <si>
    <t>会社名・氏名</t>
  </si>
  <si>
    <t>⑥</t>
  </si>
  <si>
    <t>〃</t>
  </si>
  <si>
    <t>（Ｅ）　　土　　質　　試　　験</t>
  </si>
  <si>
    <t>ｸﾗｯｼｬﾗﾝ粒度</t>
  </si>
  <si>
    <t>30kg程度</t>
  </si>
  <si>
    <t>電話番号</t>
  </si>
  <si>
    <t>安定性</t>
  </si>
  <si>
    <t>⑦</t>
  </si>
  <si>
    <t>〃</t>
  </si>
  <si>
    <t>粒調砕石粒度</t>
  </si>
  <si>
    <t>②</t>
  </si>
  <si>
    <t>粗　骨　材</t>
  </si>
  <si>
    <t>⑧</t>
  </si>
  <si>
    <t>液性限界</t>
  </si>
  <si>
    <t>③</t>
  </si>
  <si>
    <t>20kg程度</t>
  </si>
  <si>
    <t>塑性限界</t>
  </si>
  <si>
    <t>④</t>
  </si>
  <si>
    <t>単位容積質量</t>
  </si>
  <si>
    <t>⑩</t>
  </si>
  <si>
    <t>締め固め</t>
  </si>
  <si>
    <t>⑤</t>
  </si>
  <si>
    <t>すりへり</t>
  </si>
  <si>
    <t>⑪</t>
  </si>
  <si>
    <t>⑥</t>
  </si>
  <si>
    <t>会社名</t>
  </si>
  <si>
    <t>微粒分量</t>
  </si>
  <si>
    <t>⑫</t>
  </si>
  <si>
    <t>⑦</t>
  </si>
  <si>
    <t>安定性</t>
  </si>
  <si>
    <t>⑬</t>
  </si>
  <si>
    <t>土粒子密度</t>
  </si>
  <si>
    <t>⑧</t>
  </si>
  <si>
    <t>つぎのとおり材料試験を依頼します。</t>
  </si>
  <si>
    <t>軟石量</t>
  </si>
  <si>
    <t>⑭</t>
  </si>
  <si>
    <t>〃</t>
  </si>
  <si>
    <t>土粒子ふるい分析</t>
  </si>
  <si>
    <t>⑨</t>
  </si>
  <si>
    <t>ふるい分け（水ふるい法）</t>
  </si>
  <si>
    <t>⑮</t>
  </si>
  <si>
    <t>土粒子沈降分析</t>
  </si>
  <si>
    <t>⑩</t>
  </si>
  <si>
    <t>20kg程度                 ③④⑧を組合せる</t>
  </si>
  <si>
    <t>表面水率</t>
  </si>
  <si>
    <t>⑯</t>
  </si>
  <si>
    <t>〃</t>
  </si>
  <si>
    <t>土の含水比</t>
  </si>
  <si>
    <t>⑪</t>
  </si>
  <si>
    <r>
      <t>密度1.95g/㎝</t>
    </r>
    <r>
      <rPr>
        <vertAlign val="superscript"/>
        <sz val="10"/>
        <rFont val="ＭＳ Ｐ明朝"/>
        <family val="1"/>
      </rPr>
      <t>３</t>
    </r>
    <r>
      <rPr>
        <sz val="10"/>
        <rFont val="ＭＳ Ｐ明朝"/>
        <family val="1"/>
      </rPr>
      <t>の液体に浮く粒子</t>
    </r>
  </si>
  <si>
    <t>⑰</t>
  </si>
  <si>
    <t>〃</t>
  </si>
  <si>
    <t>湿潤密度</t>
  </si>
  <si>
    <t>⑫</t>
  </si>
  <si>
    <t>粘土塊量</t>
  </si>
  <si>
    <t>⑱</t>
  </si>
  <si>
    <t>収縮常数</t>
  </si>
  <si>
    <t>⑬</t>
  </si>
  <si>
    <t>休止</t>
  </si>
  <si>
    <t>粒形判定実積率</t>
  </si>
  <si>
    <t>⑲</t>
  </si>
  <si>
    <t>60kg程度</t>
  </si>
  <si>
    <t>⑭</t>
  </si>
  <si>
    <t>一軸圧縮</t>
  </si>
  <si>
    <t>⑮</t>
  </si>
  <si>
    <t>（Ｂ）鋼材試験</t>
  </si>
  <si>
    <t>形状寸法・単質</t>
  </si>
  <si>
    <t>①</t>
  </si>
  <si>
    <t>1本（長さ60cm)</t>
  </si>
  <si>
    <t>一面せん断</t>
  </si>
  <si>
    <t>⑯</t>
  </si>
  <si>
    <t>金属材料引張</t>
  </si>
  <si>
    <t>三軸</t>
  </si>
  <si>
    <t>⑰</t>
  </si>
  <si>
    <t>金属材料曲げ</t>
  </si>
  <si>
    <t>③</t>
  </si>
  <si>
    <t>⑱</t>
  </si>
  <si>
    <t>線材のメッキ</t>
  </si>
  <si>
    <t>④</t>
  </si>
  <si>
    <t>⑲</t>
  </si>
  <si>
    <t>棒鋼のメッキ</t>
  </si>
  <si>
    <t>⑤</t>
  </si>
  <si>
    <t>定水位透水</t>
  </si>
  <si>
    <t>⑳</t>
  </si>
  <si>
    <t>（成績書に記載されます）</t>
  </si>
  <si>
    <t>（Ｃ）ｱｽﾌｧﾙﾄ試験</t>
  </si>
  <si>
    <t>アスファルト抽出</t>
  </si>
  <si>
    <t>①</t>
  </si>
  <si>
    <t>コアーの密度</t>
  </si>
  <si>
    <t>②</t>
  </si>
  <si>
    <t>マーシャル安定度</t>
  </si>
  <si>
    <t>③</t>
  </si>
  <si>
    <t>金　額</t>
  </si>
  <si>
    <t>石粉の比重</t>
  </si>
  <si>
    <t>④</t>
  </si>
  <si>
    <t>試験成績書</t>
  </si>
  <si>
    <t>試験手数料合計</t>
  </si>
  <si>
    <t>Ｎ０．</t>
  </si>
  <si>
    <t>名称・規格・材質</t>
  </si>
  <si>
    <t>試料数</t>
  </si>
  <si>
    <t>試料の生産地・採取地</t>
  </si>
  <si>
    <t>採取業者・製造所名</t>
  </si>
  <si>
    <t>Ｎ０．</t>
  </si>
  <si>
    <t>Ａ～Ｅを　　　１つ記入</t>
  </si>
  <si>
    <t>①</t>
  </si>
  <si>
    <t>②</t>
  </si>
  <si>
    <t>④</t>
  </si>
  <si>
    <t>⑤</t>
  </si>
  <si>
    <t>⑦</t>
  </si>
  <si>
    <t>⑧</t>
  </si>
  <si>
    <t>⑨</t>
  </si>
  <si>
    <t>⑩</t>
  </si>
  <si>
    <t>⑪</t>
  </si>
  <si>
    <t>⑫</t>
  </si>
  <si>
    <t>⑬</t>
  </si>
  <si>
    <t>⑭</t>
  </si>
  <si>
    <t>⑮</t>
  </si>
  <si>
    <t>⑯</t>
  </si>
  <si>
    <t>⑰</t>
  </si>
  <si>
    <t>⑱</t>
  </si>
  <si>
    <t>⑲</t>
  </si>
  <si>
    <t>⑳</t>
  </si>
  <si>
    <t>例１</t>
  </si>
  <si>
    <t>○○砕石㈱</t>
  </si>
  <si>
    <t>例２</t>
  </si>
  <si>
    <t>３　本</t>
  </si>
  <si>
    <t>Ｄ２５＋Ｄ２５（圧接）</t>
  </si>
  <si>
    <t>○○製鉄㈱</t>
  </si>
  <si>
    <t>Ｂ</t>
  </si>
  <si>
    <t>合  計</t>
  </si>
  <si>
    <t>平成　　年　　月　　日</t>
  </si>
  <si>
    <t>①種類ごとに</t>
  </si>
  <si>
    <t>部</t>
  </si>
  <si>
    <t>計</t>
  </si>
  <si>
    <t>予 定 日</t>
  </si>
  <si>
    <t>②受付番号でまとめて</t>
  </si>
  <si>
    <t>（保管期間５年）</t>
  </si>
  <si>
    <t>（送付先が依頼者と異なる場合は、記入して下さい）</t>
  </si>
  <si>
    <r>
      <t>注１）</t>
    </r>
    <r>
      <rPr>
        <sz val="11"/>
        <rFont val="ＭＳ Ｐ明朝"/>
        <family val="1"/>
      </rPr>
      <t>試験完了</t>
    </r>
  </si>
  <si>
    <t>変水位透水</t>
  </si>
  <si>
    <t>〃</t>
  </si>
  <si>
    <t>必要に応じ　　　　　　③④⑧を組合せる</t>
  </si>
  <si>
    <t>必要に応じ　　　　　　⑧を組合せる</t>
  </si>
  <si>
    <t>（様式受付１－１）</t>
  </si>
  <si>
    <t>【　　　　　　・　　　　　　】</t>
  </si>
  <si>
    <t>微粒分量</t>
  </si>
  <si>
    <t>すりへり</t>
  </si>
  <si>
    <t>⑪</t>
  </si>
  <si>
    <t>⑥</t>
  </si>
  <si>
    <t>⑮</t>
  </si>
  <si>
    <t>⑩</t>
  </si>
  <si>
    <t>⑳</t>
  </si>
  <si>
    <t>⑮</t>
  </si>
  <si>
    <t>②</t>
  </si>
  <si>
    <t>〃</t>
  </si>
  <si>
    <t>（様式受付１－2）</t>
  </si>
  <si>
    <t>比重・吸水率</t>
  </si>
  <si>
    <t>⑨</t>
  </si>
  <si>
    <t>②</t>
  </si>
  <si>
    <t>〃</t>
  </si>
  <si>
    <t>圧縮強さ</t>
  </si>
  <si>
    <t>⑩</t>
  </si>
  <si>
    <t>単位容積質量</t>
  </si>
  <si>
    <t>③</t>
  </si>
  <si>
    <t>⑤</t>
  </si>
  <si>
    <t>有機不純物</t>
  </si>
  <si>
    <t>⑥</t>
  </si>
  <si>
    <t>安定性</t>
  </si>
  <si>
    <t>⑦</t>
  </si>
  <si>
    <t>④</t>
  </si>
  <si>
    <t>【　　　　　　・　　　　　　】</t>
  </si>
  <si>
    <t>微粒分量</t>
  </si>
  <si>
    <t>⑫</t>
  </si>
  <si>
    <t>⑬</t>
  </si>
  <si>
    <t>⑧</t>
  </si>
  <si>
    <t>⑭</t>
  </si>
  <si>
    <t>⑳</t>
  </si>
  <si>
    <t>Ｅ</t>
  </si>
  <si>
    <t>Ｂ</t>
  </si>
  <si>
    <t>比重・吸水率</t>
  </si>
  <si>
    <t>⑨</t>
  </si>
  <si>
    <t>②</t>
  </si>
  <si>
    <t>〃</t>
  </si>
  <si>
    <t>圧縮強さ</t>
  </si>
  <si>
    <t>⑩</t>
  </si>
  <si>
    <t>単位容積質量</t>
  </si>
  <si>
    <t>③</t>
  </si>
  <si>
    <t>⑤</t>
  </si>
  <si>
    <t>有機不純物</t>
  </si>
  <si>
    <t>⑥</t>
  </si>
  <si>
    <t>安定性</t>
  </si>
  <si>
    <t>⑦</t>
  </si>
  <si>
    <t>〃</t>
  </si>
  <si>
    <t>④</t>
  </si>
  <si>
    <t>【　　　　　　・　　　　　　】</t>
  </si>
  <si>
    <t>微粒分量</t>
  </si>
  <si>
    <t>⑫</t>
  </si>
  <si>
    <t>⑦</t>
  </si>
  <si>
    <t>安定性</t>
  </si>
  <si>
    <t>⑬</t>
  </si>
  <si>
    <t>⑧</t>
  </si>
  <si>
    <t>⑭</t>
  </si>
  <si>
    <t>⑳</t>
  </si>
  <si>
    <t>Ｅ</t>
  </si>
  <si>
    <t>Ｂ</t>
  </si>
  <si>
    <t>比重・吸水率</t>
  </si>
  <si>
    <t>⑨</t>
  </si>
  <si>
    <t>②</t>
  </si>
  <si>
    <t>〃</t>
  </si>
  <si>
    <t>圧縮強さ</t>
  </si>
  <si>
    <t>⑩</t>
  </si>
  <si>
    <t>単位容積質量</t>
  </si>
  <si>
    <t>③</t>
  </si>
  <si>
    <t>⑤</t>
  </si>
  <si>
    <t>有機不純物</t>
  </si>
  <si>
    <t>⑥</t>
  </si>
  <si>
    <t>④</t>
  </si>
  <si>
    <t>【　　　　　　・　　　　　　】</t>
  </si>
  <si>
    <t>微粒分量</t>
  </si>
  <si>
    <t>⑫</t>
  </si>
  <si>
    <t>⑦</t>
  </si>
  <si>
    <t>安定性</t>
  </si>
  <si>
    <t>⑬</t>
  </si>
  <si>
    <t>⑧</t>
  </si>
  <si>
    <t>⑭</t>
  </si>
  <si>
    <t>⑳</t>
  </si>
  <si>
    <t>Ｅ</t>
  </si>
  <si>
    <t>Ｂ</t>
  </si>
  <si>
    <t>（様式受付１－3）</t>
  </si>
  <si>
    <t>（様式受付１－4）</t>
  </si>
  <si>
    <t>　 印</t>
  </si>
  <si>
    <t>試 験 依 頼 書</t>
  </si>
  <si>
    <t>注２，３)　 試験成績書</t>
  </si>
  <si>
    <t>修正ＣＢＲ</t>
  </si>
  <si>
    <t>設計ＣＢＲ</t>
  </si>
  <si>
    <t>圧密</t>
  </si>
  <si>
    <t>非圧密非排水</t>
  </si>
  <si>
    <t>圧密非排水</t>
  </si>
  <si>
    <t>圧密排水</t>
  </si>
  <si>
    <t>1本（長さ60cm)
線材φ４以上可能</t>
  </si>
  <si>
    <t>注２）骨材・土質試験の場合は、成績書の発行方法を記入して下さい。　                　　注３）骨材試験の場合は、種類を選択して下さい。</t>
  </si>
  <si>
    <t>：</t>
  </si>
  <si>
    <t>：　</t>
  </si>
  <si>
    <t>入力画面の白色欄に必要事項を入力してください。</t>
  </si>
  <si>
    <t>入力画面を保存できます、一度入力した（依頼者）情報等を保存</t>
  </si>
  <si>
    <t>したシートデータは、再度試験依頼書を作成する時にご利用でき</t>
  </si>
  <si>
    <t>ます。</t>
  </si>
  <si>
    <t>記載内容を確認し、試験依頼書（Ａ３　４枚複写）を印刷してください。</t>
  </si>
  <si>
    <t>60kg程度
⑤を組合せる</t>
  </si>
  <si>
    <t>Ｅ</t>
  </si>
  <si>
    <t>住所</t>
  </si>
  <si>
    <t>住所</t>
  </si>
  <si>
    <t>住所</t>
  </si>
  <si>
    <t>成績書の受取方法</t>
  </si>
  <si>
    <t xml:space="preserve">　１．工  事  名
</t>
  </si>
  <si>
    <t>　３．備        考</t>
  </si>
  <si>
    <t>　２．工 事 場 所</t>
  </si>
  <si>
    <t>試験依頼書記入の注意点</t>
  </si>
  <si>
    <t>【供試体・試料の取扱い】</t>
  </si>
  <si>
    <t>【試験問い合わせ先】</t>
  </si>
  <si>
    <t xml:space="preserve">  材料試験課　0858-26-6377</t>
  </si>
  <si>
    <t>センター</t>
  </si>
  <si>
    <t>記入欄</t>
  </si>
  <si>
    <t>受
取
確
認</t>
  </si>
  <si>
    <t>受入者</t>
  </si>
  <si>
    <t>５．試験分類</t>
  </si>
  <si>
    <t>６．試験種別・番号と試験数（各試料ごと、上記試験種別・番号と一致する欄に試験の数を記入）</t>
  </si>
  <si>
    <t>・試験分類毎に記入してください。</t>
  </si>
  <si>
    <t>依頼者からの試験方法等の指示、または受取否の場合の連絡事項等</t>
  </si>
  <si>
    <t>［</t>
  </si>
  <si>
    <t>］</t>
  </si>
  <si>
    <t>６　袋</t>
  </si>
  <si>
    <t>C-30</t>
  </si>
  <si>
    <t>ＳＤ345</t>
  </si>
  <si>
    <t>・依頼時には、試験完了予定日（注１）を確認してください。</t>
  </si>
  <si>
    <t>　　骨材試験・・・アルカリシリカ反応性試験は、他の試験項目と分けて、別々の依頼書に記</t>
  </si>
  <si>
    <t>・鋼材試験の場合は、製造所及び径ごとにロールマークが入った試験片を必ず一本入れて</t>
  </si>
  <si>
    <r>
      <t>60kg程度</t>
    </r>
    <r>
      <rPr>
        <sz val="5"/>
        <rFont val="ＭＳ Ｐ明朝"/>
        <family val="1"/>
      </rPr>
      <t xml:space="preserve">
⑤を組合せる</t>
    </r>
  </si>
  <si>
    <r>
      <t xml:space="preserve">20kg程度 </t>
    </r>
    <r>
      <rPr>
        <sz val="6"/>
        <rFont val="ＭＳ Ｐ明朝"/>
        <family val="1"/>
      </rPr>
      <t xml:space="preserve">                ③④⑧を組合せる</t>
    </r>
  </si>
  <si>
    <t>（保管期間　１年）</t>
  </si>
  <si>
    <t>有機不純物</t>
  </si>
  <si>
    <t>６0kg程度</t>
  </si>
  <si>
    <t>公益財団法人鳥取県建設技術センター代表理事　様</t>
  </si>
  <si>
    <t>50kg程度</t>
  </si>
  <si>
    <t>○○郡○○町○○</t>
  </si>
  <si>
    <t>岩のスレーキング率</t>
  </si>
  <si>
    <t>　ください。</t>
  </si>
  <si>
    <t>：　プレビュー画面が表示されます。</t>
  </si>
  <si>
    <t>　内容を確認後、プレビュー画面を閉じて試験依頼書（Ａ３　４枚）を印刷してください。</t>
  </si>
  <si>
    <r>
      <t xml:space="preserve">  径・寸法等</t>
    </r>
    <r>
      <rPr>
        <sz val="11"/>
        <rFont val="ＭＳ Ｐ明朝"/>
        <family val="1"/>
      </rPr>
      <t>　　　　　　</t>
    </r>
    <r>
      <rPr>
        <sz val="8"/>
        <rFont val="ＭＳ Ｐ明朝"/>
        <family val="1"/>
      </rPr>
      <t>圧接は（　）に明記</t>
    </r>
  </si>
  <si>
    <t>　　土質試験・・・路盤材と土（まさ土・現場採取土）とは、別々の依頼書に記入し、岩のｽﾚｰ</t>
  </si>
  <si>
    <t>　　　　  ｷﾝｸﾞ率試験は、他の試験項目と分けて、別々の依頼書に記入してください。</t>
  </si>
  <si>
    <t xml:space="preserve"> 　　 　　入してください。</t>
  </si>
  <si>
    <t>平成２６年４月１日手数料改正</t>
  </si>
  <si>
    <t>20140401</t>
  </si>
  <si>
    <r>
      <t>試　　験　　手　　数　　料</t>
    </r>
    <r>
      <rPr>
        <b/>
        <sz val="18"/>
        <rFont val="ＭＳ Ｐ明朝"/>
        <family val="1"/>
      </rPr>
      <t>　　</t>
    </r>
    <r>
      <rPr>
        <b/>
        <sz val="12"/>
        <rFont val="ＭＳ Ｐ明朝"/>
        <family val="1"/>
      </rPr>
      <t>（消費税含）</t>
    </r>
  </si>
  <si>
    <t>４．試料、供試体の種類・規格・各種データ－等</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</si>
</sst>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Red]\-#,###"/>
    <numFmt numFmtId="178" formatCode="0.E+00"/>
    <numFmt numFmtId="179" formatCode="&quot;(&quot;0#########&quot;)&quot;"/>
    <numFmt numFmtId="180" formatCode="&quot;(&quot;@&quot;)&quot;"/>
    <numFmt numFmtId="181" formatCode="&quot;［&quot;@&quot;］&quot;"/>
  </numFmts>
  <fonts count="77">
    <font>
      <sz val="11"/>
      <name val="ＭＳ Ｐゴシック"/>
      <family val="3"/>
    </font>
    <font>
      <sz val="6"/>
      <name val="ＭＳ Ｐ明朝"/>
      <family val="1"/>
    </font>
    <font>
      <sz val="18"/>
      <name val="ＭＳ Ｐ明朝"/>
      <family val="1"/>
    </font>
    <font>
      <sz val="6"/>
      <name val="ＭＳ Ｐゴシック"/>
      <family val="3"/>
    </font>
    <font>
      <sz val="19"/>
      <name val="ＭＳ Ｐ明朝"/>
      <family val="1"/>
    </font>
    <font>
      <sz val="19"/>
      <name val="ＭＳ Ｐゴシック"/>
      <family val="3"/>
    </font>
    <font>
      <sz val="9"/>
      <name val="ＭＳ Ｐ明朝"/>
      <family val="1"/>
    </font>
    <font>
      <sz val="11"/>
      <name val="ＭＳ Ｐ明朝"/>
      <family val="1"/>
    </font>
    <font>
      <sz val="8"/>
      <name val="ＭＳ Ｐ明朝"/>
      <family val="1"/>
    </font>
    <font>
      <sz val="10"/>
      <name val="ＭＳ Ｐゴシック"/>
      <family val="3"/>
    </font>
    <font>
      <sz val="10"/>
      <name val="ＭＳ Ｐ明朝"/>
      <family val="1"/>
    </font>
    <font>
      <sz val="9"/>
      <name val="ＭＳ Ｐゴシック"/>
      <family val="3"/>
    </font>
    <font>
      <sz val="5"/>
      <name val="ＭＳ Ｐ明朝"/>
      <family val="1"/>
    </font>
    <font>
      <vertAlign val="superscript"/>
      <sz val="10"/>
      <name val="ＭＳ Ｐ明朝"/>
      <family val="1"/>
    </font>
    <font>
      <sz val="8"/>
      <name val="ＭＳ Ｐゴシック"/>
      <family val="3"/>
    </font>
    <font>
      <vertAlign val="superscript"/>
      <sz val="6"/>
      <name val="ＭＳ Ｐ明朝"/>
      <family val="1"/>
    </font>
    <font>
      <b/>
      <sz val="11"/>
      <color indexed="10"/>
      <name val="ＭＳ Ｐ明朝"/>
      <family val="1"/>
    </font>
    <font>
      <b/>
      <sz val="17"/>
      <name val="ＭＳ Ｐ明朝"/>
      <family val="1"/>
    </font>
    <font>
      <b/>
      <sz val="18"/>
      <name val="ＭＳ Ｐ明朝"/>
      <family val="1"/>
    </font>
    <font>
      <b/>
      <sz val="12"/>
      <name val="ＭＳ Ｐ明朝"/>
      <family val="1"/>
    </font>
    <font>
      <sz val="16"/>
      <name val="ＭＳ Ｐ明朝"/>
      <family val="1"/>
    </font>
    <font>
      <sz val="16"/>
      <name val="ＭＳ Ｐゴシック"/>
      <family val="3"/>
    </font>
    <font>
      <sz val="9"/>
      <name val="MS UI Gothic"/>
      <family val="3"/>
    </font>
    <font>
      <sz val="12"/>
      <name val="ＭＳ Ｐ明朝"/>
      <family val="1"/>
    </font>
    <font>
      <u val="single"/>
      <sz val="11"/>
      <color indexed="12"/>
      <name val="ＭＳ Ｐゴシック"/>
      <family val="3"/>
    </font>
    <font>
      <u val="single"/>
      <sz val="11"/>
      <color indexed="36"/>
      <name val="ＭＳ Ｐゴシック"/>
      <family val="3"/>
    </font>
    <font>
      <b/>
      <sz val="24"/>
      <name val="ＭＳ Ｐ明朝"/>
      <family val="1"/>
    </font>
    <font>
      <sz val="12"/>
      <name val="ＭＳ Ｐゴシック"/>
      <family val="3"/>
    </font>
    <font>
      <b/>
      <sz val="10"/>
      <name val="ＭＳ Ｐゴシック"/>
      <family val="3"/>
    </font>
    <font>
      <sz val="14"/>
      <name val="ＭＳ Ｐ明朝"/>
      <family val="1"/>
    </font>
    <font>
      <sz val="14"/>
      <name val="ＭＳ Ｐゴシック"/>
      <family val="3"/>
    </font>
    <font>
      <sz val="11"/>
      <color indexed="10"/>
      <name val="ＭＳ Ｐゴシック"/>
      <family val="3"/>
    </font>
    <font>
      <b/>
      <sz val="11"/>
      <name val="ＭＳ Ｐゴシック"/>
      <family val="3"/>
    </font>
    <font>
      <b/>
      <sz val="14"/>
      <name val="ＭＳ Ｐゴシック"/>
      <family val="3"/>
    </font>
    <font>
      <b/>
      <sz val="11"/>
      <color indexed="10"/>
      <name val="ＭＳ Ｐゴシック"/>
      <family val="3"/>
    </font>
    <font>
      <b/>
      <sz val="10"/>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明朝"/>
      <family val="1"/>
    </font>
    <font>
      <sz val="7"/>
      <color indexed="8"/>
      <name val="ＭＳ Ｐゴシック"/>
      <family val="3"/>
    </font>
    <font>
      <sz val="6"/>
      <color indexed="8"/>
      <name val="ＭＳ Ｐゴシック"/>
      <family val="3"/>
    </font>
    <font>
      <sz val="9"/>
      <color indexed="8"/>
      <name val="ＭＳ Ｐ明朝"/>
      <family val="1"/>
    </font>
    <font>
      <sz val="11"/>
      <color indexed="8"/>
      <name val="ＭＳ Ｐ明朝"/>
      <family val="1"/>
    </font>
    <font>
      <sz val="10"/>
      <color indexed="8"/>
      <name val="ＭＳ Ｐ明朝"/>
      <family val="1"/>
    </font>
    <font>
      <sz val="10"/>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thin"/>
    </border>
    <border>
      <left>
        <color indexed="63"/>
      </left>
      <right>
        <color indexed="63"/>
      </right>
      <top style="thin"/>
      <bottom>
        <color indexed="63"/>
      </bottom>
    </border>
    <border>
      <left style="hair"/>
      <right style="hair"/>
      <top style="thin"/>
      <bottom>
        <color indexed="63"/>
      </bottom>
    </border>
    <border>
      <left style="hair"/>
      <right>
        <color indexed="63"/>
      </right>
      <top style="thin"/>
      <bottom style="thin"/>
    </border>
    <border>
      <left>
        <color indexed="63"/>
      </left>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thin"/>
      <right style="hair"/>
      <top style="hair"/>
      <bottom style="thin"/>
    </border>
    <border>
      <left style="thin"/>
      <right style="hair"/>
      <top>
        <color indexed="63"/>
      </top>
      <bottom style="hair"/>
    </border>
    <border>
      <left>
        <color indexed="63"/>
      </left>
      <right style="thin"/>
      <top style="thin"/>
      <bottom style="thin"/>
    </border>
    <border>
      <left>
        <color indexed="63"/>
      </left>
      <right>
        <color indexed="63"/>
      </right>
      <top>
        <color indexed="63"/>
      </top>
      <bottom style="thin"/>
    </border>
    <border>
      <left style="hair"/>
      <right>
        <color indexed="63"/>
      </right>
      <top style="hair"/>
      <bottom style="thin"/>
    </border>
    <border>
      <left style="hair"/>
      <right>
        <color indexed="63"/>
      </right>
      <top style="hair"/>
      <bottom style="hair"/>
    </border>
    <border>
      <left>
        <color indexed="63"/>
      </left>
      <right>
        <color indexed="63"/>
      </right>
      <top style="thin"/>
      <bottom style="thin"/>
    </border>
    <border>
      <left style="hair"/>
      <right style="hair"/>
      <top>
        <color indexed="63"/>
      </top>
      <bottom>
        <color indexed="63"/>
      </bottom>
    </border>
    <border>
      <left style="hair"/>
      <right style="thin"/>
      <top style="hair"/>
      <bottom style="hair"/>
    </border>
    <border>
      <left style="hair"/>
      <right style="thin"/>
      <top style="hair"/>
      <bottom style="thin"/>
    </border>
    <border>
      <left style="hair"/>
      <right style="thin"/>
      <top>
        <color indexed="63"/>
      </top>
      <bottom style="hair"/>
    </border>
    <border>
      <left style="hair"/>
      <right style="hair"/>
      <top style="hair"/>
      <bottom>
        <color indexed="63"/>
      </bottom>
    </border>
    <border>
      <left style="hair"/>
      <right style="hair"/>
      <top>
        <color indexed="63"/>
      </top>
      <bottom style="thin"/>
    </border>
    <border>
      <left style="hair"/>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hair"/>
    </border>
    <border>
      <left style="thin"/>
      <right>
        <color indexed="63"/>
      </right>
      <top style="hair"/>
      <bottom style="hair"/>
    </border>
    <border>
      <left>
        <color indexed="63"/>
      </left>
      <right style="hair"/>
      <top>
        <color indexed="63"/>
      </top>
      <bottom style="hair"/>
    </border>
    <border>
      <left>
        <color indexed="63"/>
      </left>
      <right style="hair"/>
      <top style="hair"/>
      <bottom style="hair"/>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hair"/>
      <top style="hair"/>
      <bottom style="thin"/>
    </border>
    <border>
      <left style="hair"/>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thin"/>
      <top style="hair"/>
      <bottom style="hair"/>
    </border>
    <border>
      <left>
        <color indexed="63"/>
      </left>
      <right>
        <color indexed="63"/>
      </right>
      <top style="hair"/>
      <bottom style="hair"/>
    </border>
    <border>
      <left>
        <color indexed="63"/>
      </left>
      <right style="hair"/>
      <top>
        <color indexed="63"/>
      </top>
      <bottom>
        <color indexed="63"/>
      </bottom>
    </border>
    <border>
      <left>
        <color indexed="63"/>
      </left>
      <right>
        <color indexed="63"/>
      </right>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color indexed="63"/>
      </top>
      <bottom>
        <color indexed="63"/>
      </bottom>
    </border>
    <border>
      <left>
        <color indexed="63"/>
      </left>
      <right style="thin"/>
      <top>
        <color indexed="63"/>
      </top>
      <bottom>
        <color indexed="63"/>
      </bottom>
    </border>
    <border>
      <left style="hair"/>
      <right>
        <color indexed="63"/>
      </right>
      <top style="thin"/>
      <bottom>
        <color indexed="63"/>
      </bottom>
    </border>
    <border>
      <left style="thin"/>
      <right>
        <color indexed="63"/>
      </right>
      <top style="thin"/>
      <bottom style="hair"/>
    </border>
    <border>
      <left>
        <color indexed="63"/>
      </left>
      <right>
        <color indexed="63"/>
      </right>
      <top style="thin"/>
      <bottom style="hair"/>
    </border>
    <border>
      <left style="thin"/>
      <right>
        <color indexed="63"/>
      </right>
      <top style="thin"/>
      <bottom style="thin"/>
    </border>
    <border>
      <left style="thin"/>
      <right>
        <color indexed="63"/>
      </right>
      <top style="hair"/>
      <bottom style="thin"/>
    </border>
    <border diagonalUp="1">
      <left style="hair"/>
      <right>
        <color indexed="63"/>
      </right>
      <top style="hair"/>
      <bottom>
        <color indexed="63"/>
      </bottom>
      <diagonal style="hair"/>
    </border>
    <border diagonalUp="1">
      <left>
        <color indexed="63"/>
      </left>
      <right style="hair"/>
      <top style="hair"/>
      <bottom>
        <color indexed="63"/>
      </bottom>
      <diagonal style="hair"/>
    </border>
    <border>
      <left>
        <color indexed="63"/>
      </left>
      <right style="hair"/>
      <top style="thin"/>
      <bottom style="thin"/>
    </border>
    <border diagonalUp="1">
      <left style="hair"/>
      <right>
        <color indexed="63"/>
      </right>
      <top style="hair"/>
      <bottom style="hair"/>
      <diagonal style="hair"/>
    </border>
    <border diagonalUp="1">
      <left>
        <color indexed="63"/>
      </left>
      <right style="hair"/>
      <top style="hair"/>
      <bottom style="hair"/>
      <diagonal style="hair"/>
    </border>
    <border>
      <left>
        <color indexed="63"/>
      </left>
      <right style="thin"/>
      <top style="hair"/>
      <bottom style="thin"/>
    </border>
    <border>
      <left style="thin"/>
      <right style="thin"/>
      <top style="thin"/>
      <bottom>
        <color indexed="63"/>
      </bottom>
    </border>
    <border diagonalUp="1">
      <left style="hair"/>
      <right>
        <color indexed="63"/>
      </right>
      <top style="thin"/>
      <bottom style="hair"/>
      <diagonal style="hair"/>
    </border>
    <border diagonalUp="1">
      <left>
        <color indexed="63"/>
      </left>
      <right style="hair"/>
      <top style="thin"/>
      <bottom style="hair"/>
      <diagonal style="hair"/>
    </border>
    <border>
      <left style="thin"/>
      <right style="hair"/>
      <top style="hair"/>
      <bottom>
        <color indexed="63"/>
      </bottom>
    </border>
    <border>
      <left style="thin"/>
      <right style="hair"/>
      <top>
        <color indexed="63"/>
      </top>
      <bottom>
        <color indexed="63"/>
      </bottom>
    </border>
    <border>
      <left>
        <color indexed="63"/>
      </left>
      <right style="thin"/>
      <top style="thin"/>
      <bottom style="hair"/>
    </border>
    <border diagonalUp="1">
      <left style="hair"/>
      <right>
        <color indexed="63"/>
      </right>
      <top style="hair"/>
      <bottom style="thin"/>
      <diagonal style="hair"/>
    </border>
    <border diagonalUp="1">
      <left>
        <color indexed="63"/>
      </left>
      <right style="hair"/>
      <top style="hair"/>
      <bottom style="thin"/>
      <diagonal style="hair"/>
    </border>
    <border diagonalUp="1">
      <left style="hair"/>
      <right>
        <color indexed="63"/>
      </right>
      <top>
        <color indexed="63"/>
      </top>
      <bottom style="thin"/>
      <diagonal style="hair"/>
    </border>
    <border diagonalUp="1">
      <left>
        <color indexed="63"/>
      </left>
      <right style="hair"/>
      <top>
        <color indexed="63"/>
      </top>
      <bottom style="thin"/>
      <diagonal style="hair"/>
    </border>
    <border diagonalUp="1">
      <left style="hair"/>
      <right>
        <color indexed="63"/>
      </right>
      <top>
        <color indexed="63"/>
      </top>
      <bottom style="hair"/>
      <diagonal style="hair"/>
    </border>
    <border diagonalUp="1">
      <left>
        <color indexed="63"/>
      </left>
      <right style="hair"/>
      <top>
        <color indexed="63"/>
      </top>
      <bottom style="hair"/>
      <diagonal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25" fillId="0" borderId="0" applyNumberFormat="0" applyFill="0" applyBorder="0" applyAlignment="0" applyProtection="0"/>
    <xf numFmtId="0" fontId="75" fillId="32" borderId="0" applyNumberFormat="0" applyBorder="0" applyAlignment="0" applyProtection="0"/>
  </cellStyleXfs>
  <cellXfs count="638">
    <xf numFmtId="0" fontId="0" fillId="0" borderId="0" xfId="0" applyAlignment="1">
      <alignment/>
    </xf>
    <xf numFmtId="0" fontId="7" fillId="0" borderId="0" xfId="0" applyFont="1" applyAlignment="1">
      <alignment horizontal="center" vertical="center"/>
    </xf>
    <xf numFmtId="0" fontId="7" fillId="0" borderId="0" xfId="0" applyFont="1" applyAlignment="1">
      <alignment/>
    </xf>
    <xf numFmtId="38" fontId="7" fillId="0" borderId="0" xfId="49" applyFont="1" applyAlignment="1">
      <alignment/>
    </xf>
    <xf numFmtId="0" fontId="7" fillId="0" borderId="0" xfId="0" applyFont="1" applyAlignment="1">
      <alignment horizontal="center" vertical="center" shrinkToFit="1"/>
    </xf>
    <xf numFmtId="0" fontId="7" fillId="0" borderId="0" xfId="0" applyFont="1" applyAlignment="1">
      <alignment vertical="center"/>
    </xf>
    <xf numFmtId="0" fontId="0" fillId="0" borderId="0" xfId="0" applyFont="1" applyAlignment="1">
      <alignment vertical="center"/>
    </xf>
    <xf numFmtId="0" fontId="7" fillId="0" borderId="0" xfId="0" applyFont="1" applyAlignment="1">
      <alignment horizontal="center"/>
    </xf>
    <xf numFmtId="0" fontId="16" fillId="0" borderId="0" xfId="0" applyFont="1" applyAlignment="1" quotePrefix="1">
      <alignment vertical="center"/>
    </xf>
    <xf numFmtId="0" fontId="2" fillId="33" borderId="0" xfId="0" applyFont="1" applyFill="1" applyAlignment="1">
      <alignment vertical="center"/>
    </xf>
    <xf numFmtId="0" fontId="0" fillId="33" borderId="0" xfId="0" applyFill="1" applyAlignment="1">
      <alignment vertical="center"/>
    </xf>
    <xf numFmtId="0" fontId="4" fillId="33" borderId="0" xfId="0" applyFont="1" applyFill="1" applyAlignment="1">
      <alignment horizontal="center" vertical="top"/>
    </xf>
    <xf numFmtId="0" fontId="5" fillId="33" borderId="0" xfId="0" applyFont="1" applyFill="1" applyAlignment="1">
      <alignment horizontal="center" vertical="top"/>
    </xf>
    <xf numFmtId="0" fontId="6" fillId="33" borderId="0" xfId="0" applyFont="1" applyFill="1" applyAlignment="1">
      <alignment vertical="center"/>
    </xf>
    <xf numFmtId="0" fontId="0" fillId="33" borderId="0" xfId="0" applyFill="1" applyAlignment="1">
      <alignment/>
    </xf>
    <xf numFmtId="38" fontId="7" fillId="33" borderId="0" xfId="49" applyFont="1" applyFill="1" applyAlignment="1">
      <alignment/>
    </xf>
    <xf numFmtId="38" fontId="8" fillId="33" borderId="0" xfId="49" applyFont="1" applyFill="1" applyAlignment="1">
      <alignment/>
    </xf>
    <xf numFmtId="38" fontId="8" fillId="33" borderId="0" xfId="49" applyFont="1" applyFill="1" applyAlignment="1">
      <alignment vertical="center"/>
    </xf>
    <xf numFmtId="0" fontId="7" fillId="33" borderId="0" xfId="0" applyFont="1" applyFill="1" applyAlignment="1">
      <alignment/>
    </xf>
    <xf numFmtId="0" fontId="7" fillId="33" borderId="0" xfId="0" applyFont="1" applyFill="1" applyAlignment="1">
      <alignment vertical="top"/>
    </xf>
    <xf numFmtId="0" fontId="7" fillId="33" borderId="10"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38" fontId="7" fillId="33" borderId="11" xfId="49" applyFont="1" applyFill="1" applyBorder="1" applyAlignment="1">
      <alignment horizontal="center" vertical="center" shrinkToFit="1"/>
    </xf>
    <xf numFmtId="0" fontId="7" fillId="33" borderId="0" xfId="0" applyFont="1" applyFill="1" applyAlignment="1">
      <alignment vertical="center"/>
    </xf>
    <xf numFmtId="0" fontId="7" fillId="33" borderId="12" xfId="0" applyFont="1" applyFill="1" applyBorder="1" applyAlignment="1">
      <alignment horizontal="center" vertical="center"/>
    </xf>
    <xf numFmtId="0" fontId="7" fillId="33" borderId="13" xfId="0" applyFont="1" applyFill="1" applyBorder="1" applyAlignment="1">
      <alignment horizontal="center" vertical="center"/>
    </xf>
    <xf numFmtId="0" fontId="0" fillId="33" borderId="0" xfId="0" applyFont="1" applyFill="1" applyAlignment="1">
      <alignment vertical="center"/>
    </xf>
    <xf numFmtId="0" fontId="7" fillId="33" borderId="14" xfId="0" applyFont="1" applyFill="1" applyBorder="1" applyAlignment="1">
      <alignment horizontal="center" vertical="center"/>
    </xf>
    <xf numFmtId="0" fontId="0" fillId="33" borderId="15" xfId="0" applyFont="1" applyFill="1" applyBorder="1" applyAlignment="1">
      <alignment vertical="center"/>
    </xf>
    <xf numFmtId="0" fontId="7" fillId="33" borderId="11" xfId="0" applyFont="1" applyFill="1" applyBorder="1" applyAlignment="1">
      <alignment horizontal="center" vertical="center"/>
    </xf>
    <xf numFmtId="0" fontId="7" fillId="33" borderId="16" xfId="0" applyFont="1" applyFill="1" applyBorder="1" applyAlignment="1">
      <alignment horizontal="center" vertical="center"/>
    </xf>
    <xf numFmtId="0" fontId="8" fillId="33" borderId="13" xfId="0" applyFont="1" applyFill="1" applyBorder="1" applyAlignment="1">
      <alignment horizontal="center" vertical="center"/>
    </xf>
    <xf numFmtId="0" fontId="7" fillId="33" borderId="14" xfId="0" applyFont="1" applyFill="1" applyBorder="1" applyAlignment="1">
      <alignment vertical="center"/>
    </xf>
    <xf numFmtId="0" fontId="9" fillId="33" borderId="0" xfId="0" applyFont="1" applyFill="1" applyAlignment="1">
      <alignment vertical="center"/>
    </xf>
    <xf numFmtId="0" fontId="10" fillId="33" borderId="0" xfId="0" applyFont="1" applyFill="1" applyBorder="1" applyAlignment="1">
      <alignment vertical="center"/>
    </xf>
    <xf numFmtId="0" fontId="7" fillId="33" borderId="0" xfId="0" applyFont="1" applyFill="1" applyAlignment="1">
      <alignment horizontal="center"/>
    </xf>
    <xf numFmtId="0" fontId="0" fillId="33" borderId="17" xfId="0" applyFont="1" applyFill="1" applyBorder="1" applyAlignment="1">
      <alignment vertical="center"/>
    </xf>
    <xf numFmtId="0" fontId="0" fillId="33" borderId="15" xfId="0" applyFont="1" applyFill="1" applyBorder="1" applyAlignment="1">
      <alignment horizontal="center" vertical="center"/>
    </xf>
    <xf numFmtId="38" fontId="0" fillId="33" borderId="15" xfId="49" applyFont="1" applyFill="1" applyBorder="1" applyAlignment="1">
      <alignment vertical="center"/>
    </xf>
    <xf numFmtId="0" fontId="0" fillId="33" borderId="18" xfId="0" applyFont="1" applyFill="1" applyBorder="1" applyAlignment="1">
      <alignment vertical="center"/>
    </xf>
    <xf numFmtId="0" fontId="7" fillId="33" borderId="19" xfId="0" applyFont="1" applyFill="1" applyBorder="1" applyAlignment="1">
      <alignment horizontal="center" vertical="center" shrinkToFit="1"/>
    </xf>
    <xf numFmtId="0" fontId="10" fillId="33" borderId="16" xfId="0" applyFont="1" applyFill="1" applyBorder="1" applyAlignment="1">
      <alignment horizontal="center" vertical="center"/>
    </xf>
    <xf numFmtId="0" fontId="7" fillId="33" borderId="20" xfId="0" applyFont="1" applyFill="1" applyBorder="1" applyAlignment="1">
      <alignment horizontal="center" vertical="center"/>
    </xf>
    <xf numFmtId="38" fontId="7" fillId="33" borderId="20" xfId="49" applyFont="1" applyFill="1" applyBorder="1" applyAlignment="1">
      <alignment horizontal="center" vertical="center"/>
    </xf>
    <xf numFmtId="0" fontId="8" fillId="33" borderId="21" xfId="0" applyFont="1" applyFill="1" applyBorder="1" applyAlignment="1">
      <alignment horizontal="center" vertical="center"/>
    </xf>
    <xf numFmtId="0" fontId="1" fillId="33" borderId="22" xfId="0" applyFont="1" applyFill="1" applyBorder="1" applyAlignment="1">
      <alignment horizontal="center" vertical="center" textRotation="255"/>
    </xf>
    <xf numFmtId="0" fontId="10" fillId="33" borderId="13" xfId="0" applyFont="1" applyFill="1" applyBorder="1" applyAlignment="1">
      <alignment horizontal="center" vertical="center"/>
    </xf>
    <xf numFmtId="0" fontId="1" fillId="33" borderId="23" xfId="0" applyFont="1" applyFill="1" applyBorder="1" applyAlignment="1">
      <alignment horizontal="center" vertical="center" textRotation="255"/>
    </xf>
    <xf numFmtId="0" fontId="10" fillId="33" borderId="14" xfId="0" applyFont="1" applyFill="1" applyBorder="1" applyAlignment="1">
      <alignment horizontal="center" vertical="center"/>
    </xf>
    <xf numFmtId="0" fontId="7" fillId="33" borderId="24" xfId="0" applyFont="1" applyFill="1" applyBorder="1" applyAlignment="1">
      <alignment horizontal="center" vertical="center"/>
    </xf>
    <xf numFmtId="0" fontId="7" fillId="33" borderId="22" xfId="0" applyFont="1" applyFill="1" applyBorder="1" applyAlignment="1">
      <alignment horizontal="center" vertical="center"/>
    </xf>
    <xf numFmtId="0" fontId="7" fillId="33" borderId="0" xfId="0" applyFont="1" applyFill="1" applyAlignment="1">
      <alignment horizontal="center" vertical="center"/>
    </xf>
    <xf numFmtId="38" fontId="7" fillId="33" borderId="0" xfId="49" applyFont="1" applyFill="1" applyAlignment="1">
      <alignment vertical="center"/>
    </xf>
    <xf numFmtId="0" fontId="15" fillId="33" borderId="15" xfId="0" applyFont="1" applyFill="1" applyBorder="1" applyAlignment="1">
      <alignment horizontal="center" vertical="center"/>
    </xf>
    <xf numFmtId="38" fontId="7" fillId="33" borderId="25" xfId="49" applyFont="1" applyFill="1" applyBorder="1" applyAlignment="1">
      <alignment horizontal="right" vertical="center"/>
    </xf>
    <xf numFmtId="0" fontId="7" fillId="33" borderId="26" xfId="0" applyFont="1" applyFill="1" applyBorder="1" applyAlignment="1">
      <alignment horizontal="center" vertical="center"/>
    </xf>
    <xf numFmtId="38" fontId="7" fillId="33" borderId="26" xfId="49" applyFont="1" applyFill="1" applyBorder="1" applyAlignment="1">
      <alignment horizontal="right" vertical="center"/>
    </xf>
    <xf numFmtId="0" fontId="6" fillId="33" borderId="0" xfId="0" applyFont="1" applyFill="1" applyAlignment="1">
      <alignment horizontal="right" vertical="center"/>
    </xf>
    <xf numFmtId="38" fontId="9" fillId="33" borderId="27" xfId="49" applyFont="1" applyFill="1" applyBorder="1" applyAlignment="1">
      <alignment vertical="center"/>
    </xf>
    <xf numFmtId="38" fontId="9" fillId="33" borderId="28" xfId="49" applyFont="1" applyFill="1" applyBorder="1" applyAlignment="1">
      <alignment horizontal="right" vertical="center"/>
    </xf>
    <xf numFmtId="176" fontId="7" fillId="33" borderId="26" xfId="0" applyNumberFormat="1" applyFont="1" applyFill="1" applyBorder="1" applyAlignment="1">
      <alignment vertical="center"/>
    </xf>
    <xf numFmtId="176" fontId="7" fillId="33" borderId="29" xfId="0" applyNumberFormat="1" applyFont="1" applyFill="1" applyBorder="1" applyAlignment="1">
      <alignment vertical="center"/>
    </xf>
    <xf numFmtId="38" fontId="9" fillId="33" borderId="14" xfId="49" applyFont="1" applyFill="1" applyBorder="1" applyAlignment="1">
      <alignment vertical="center"/>
    </xf>
    <xf numFmtId="38" fontId="9" fillId="33" borderId="13" xfId="49" applyFont="1" applyFill="1" applyBorder="1" applyAlignment="1">
      <alignment horizontal="right" vertical="center"/>
    </xf>
    <xf numFmtId="38" fontId="9" fillId="33" borderId="30" xfId="49" applyFont="1" applyFill="1" applyBorder="1" applyAlignment="1">
      <alignment horizontal="right" vertical="center"/>
    </xf>
    <xf numFmtId="38" fontId="10" fillId="33" borderId="13" xfId="49" applyFont="1" applyFill="1" applyBorder="1" applyAlignment="1">
      <alignment horizontal="center" vertical="center"/>
    </xf>
    <xf numFmtId="38" fontId="10" fillId="33" borderId="14" xfId="49" applyFont="1" applyFill="1" applyBorder="1" applyAlignment="1">
      <alignment horizontal="center" vertical="center"/>
    </xf>
    <xf numFmtId="0" fontId="10" fillId="33" borderId="31" xfId="0" applyFont="1" applyFill="1" applyBorder="1" applyAlignment="1">
      <alignment horizontal="center" vertical="center"/>
    </xf>
    <xf numFmtId="0" fontId="10" fillId="33" borderId="32" xfId="0" applyFont="1" applyFill="1" applyBorder="1" applyAlignment="1">
      <alignment horizontal="center" vertical="center"/>
    </xf>
    <xf numFmtId="176" fontId="10" fillId="33" borderId="12" xfId="0" applyNumberFormat="1" applyFont="1" applyFill="1" applyBorder="1" applyAlignment="1">
      <alignment horizontal="center" vertical="center"/>
    </xf>
    <xf numFmtId="176" fontId="10" fillId="33" borderId="12" xfId="49" applyNumberFormat="1" applyFont="1" applyFill="1" applyBorder="1" applyAlignment="1">
      <alignment horizontal="center" vertical="center"/>
    </xf>
    <xf numFmtId="176" fontId="10" fillId="33" borderId="33" xfId="0" applyNumberFormat="1" applyFont="1" applyFill="1" applyBorder="1" applyAlignment="1">
      <alignment horizontal="center" vertical="center"/>
    </xf>
    <xf numFmtId="0" fontId="7" fillId="33" borderId="34" xfId="0" applyFont="1" applyFill="1" applyBorder="1" applyAlignment="1">
      <alignment horizontal="center" vertical="center"/>
    </xf>
    <xf numFmtId="38" fontId="9" fillId="33" borderId="34" xfId="49" applyFont="1" applyFill="1" applyBorder="1" applyAlignment="1">
      <alignment horizontal="right" vertical="center"/>
    </xf>
    <xf numFmtId="176" fontId="9" fillId="33" borderId="12" xfId="49" applyNumberFormat="1" applyFont="1" applyFill="1" applyBorder="1" applyAlignment="1">
      <alignment vertical="center"/>
    </xf>
    <xf numFmtId="176" fontId="9" fillId="33" borderId="30" xfId="49" applyNumberFormat="1" applyFont="1" applyFill="1" applyBorder="1" applyAlignment="1">
      <alignment vertical="center"/>
    </xf>
    <xf numFmtId="176" fontId="9" fillId="34" borderId="11" xfId="49" applyNumberFormat="1" applyFont="1" applyFill="1" applyBorder="1" applyAlignment="1">
      <alignment vertical="center"/>
    </xf>
    <xf numFmtId="177" fontId="9" fillId="34" borderId="35" xfId="0" applyNumberFormat="1" applyFont="1" applyFill="1" applyBorder="1" applyAlignment="1">
      <alignment vertical="center"/>
    </xf>
    <xf numFmtId="177" fontId="9" fillId="34" borderId="11" xfId="0" applyNumberFormat="1" applyFont="1" applyFill="1" applyBorder="1" applyAlignment="1">
      <alignment vertical="center"/>
    </xf>
    <xf numFmtId="177" fontId="9" fillId="34" borderId="36" xfId="0" applyNumberFormat="1" applyFont="1" applyFill="1" applyBorder="1" applyAlignment="1">
      <alignment vertical="center"/>
    </xf>
    <xf numFmtId="0" fontId="7" fillId="33" borderId="0" xfId="0" applyFont="1" applyFill="1" applyAlignment="1" applyProtection="1">
      <alignment vertical="center"/>
      <protection/>
    </xf>
    <xf numFmtId="0" fontId="0" fillId="33" borderId="0" xfId="0" applyFont="1" applyFill="1" applyAlignment="1" applyProtection="1">
      <alignment vertical="center"/>
      <protection/>
    </xf>
    <xf numFmtId="0" fontId="7" fillId="0" borderId="0" xfId="0" applyFont="1" applyAlignment="1" applyProtection="1">
      <alignment/>
      <protection locked="0"/>
    </xf>
    <xf numFmtId="0" fontId="0" fillId="0" borderId="0" xfId="0" applyAlignment="1" applyProtection="1">
      <alignment/>
      <protection locked="0"/>
    </xf>
    <xf numFmtId="0" fontId="7" fillId="0" borderId="0" xfId="0" applyFont="1" applyAlignment="1" applyProtection="1">
      <alignment vertical="center"/>
      <protection locked="0"/>
    </xf>
    <xf numFmtId="176" fontId="9" fillId="33" borderId="11" xfId="49" applyNumberFormat="1" applyFont="1" applyFill="1" applyBorder="1" applyAlignment="1">
      <alignment vertical="center"/>
    </xf>
    <xf numFmtId="0" fontId="23" fillId="33" borderId="0" xfId="0" applyFont="1" applyFill="1" applyAlignment="1">
      <alignment vertical="center"/>
    </xf>
    <xf numFmtId="0" fontId="10" fillId="33" borderId="0" xfId="0" applyFont="1" applyFill="1" applyAlignment="1">
      <alignment horizontal="right" vertical="center"/>
    </xf>
    <xf numFmtId="176" fontId="9" fillId="0" borderId="12" xfId="49" applyNumberFormat="1" applyFont="1" applyFill="1" applyBorder="1" applyAlignment="1" applyProtection="1">
      <alignment vertical="center"/>
      <protection locked="0"/>
    </xf>
    <xf numFmtId="176" fontId="9" fillId="0" borderId="13" xfId="49" applyNumberFormat="1" applyFont="1" applyFill="1" applyBorder="1" applyAlignment="1" applyProtection="1">
      <alignment vertical="center"/>
      <protection locked="0"/>
    </xf>
    <xf numFmtId="176" fontId="9" fillId="0" borderId="14" xfId="49" applyNumberFormat="1" applyFont="1" applyFill="1" applyBorder="1" applyAlignment="1" applyProtection="1">
      <alignment vertical="center"/>
      <protection locked="0"/>
    </xf>
    <xf numFmtId="176" fontId="9" fillId="0" borderId="11" xfId="49" applyNumberFormat="1" applyFont="1" applyFill="1" applyBorder="1" applyAlignment="1" applyProtection="1">
      <alignment vertical="center"/>
      <protection locked="0"/>
    </xf>
    <xf numFmtId="176" fontId="7" fillId="0" borderId="29" xfId="0" applyNumberFormat="1" applyFont="1" applyFill="1" applyBorder="1" applyAlignment="1" applyProtection="1">
      <alignment horizontal="center" vertical="center"/>
      <protection locked="0"/>
    </xf>
    <xf numFmtId="176" fontId="7" fillId="0" borderId="26" xfId="0" applyNumberFormat="1" applyFont="1" applyFill="1" applyBorder="1" applyAlignment="1" applyProtection="1">
      <alignment horizontal="center" vertical="center"/>
      <protection locked="0"/>
    </xf>
    <xf numFmtId="0" fontId="7" fillId="35" borderId="0" xfId="0" applyFont="1" applyFill="1" applyAlignment="1">
      <alignment vertical="center"/>
    </xf>
    <xf numFmtId="0" fontId="0" fillId="35" borderId="0" xfId="0" applyFill="1" applyAlignment="1">
      <alignment/>
    </xf>
    <xf numFmtId="0" fontId="7" fillId="35" borderId="0" xfId="0" applyFont="1" applyFill="1" applyAlignment="1">
      <alignment/>
    </xf>
    <xf numFmtId="0" fontId="7" fillId="35" borderId="0" xfId="0" applyFont="1" applyFill="1" applyAlignment="1">
      <alignment horizontal="center"/>
    </xf>
    <xf numFmtId="38" fontId="7" fillId="35" borderId="0" xfId="49" applyFont="1" applyFill="1" applyAlignment="1">
      <alignment/>
    </xf>
    <xf numFmtId="0" fontId="7" fillId="36" borderId="37" xfId="0" applyFont="1" applyFill="1" applyBorder="1" applyAlignment="1">
      <alignment vertical="center"/>
    </xf>
    <xf numFmtId="0" fontId="7" fillId="36" borderId="38" xfId="0" applyFont="1" applyFill="1" applyBorder="1" applyAlignment="1">
      <alignment vertical="center"/>
    </xf>
    <xf numFmtId="0" fontId="0" fillId="36" borderId="38" xfId="0" applyFill="1" applyBorder="1" applyAlignment="1">
      <alignment/>
    </xf>
    <xf numFmtId="0" fontId="7" fillId="36" borderId="38" xfId="0" applyFont="1" applyFill="1" applyBorder="1" applyAlignment="1">
      <alignment/>
    </xf>
    <xf numFmtId="0" fontId="7" fillId="36" borderId="38" xfId="0" applyFont="1" applyFill="1" applyBorder="1" applyAlignment="1">
      <alignment horizontal="center"/>
    </xf>
    <xf numFmtId="38" fontId="7" fillId="36" borderId="38" xfId="49" applyFont="1" applyFill="1" applyBorder="1" applyAlignment="1">
      <alignment/>
    </xf>
    <xf numFmtId="38" fontId="7" fillId="36" borderId="39" xfId="49" applyFont="1" applyFill="1" applyBorder="1" applyAlignment="1">
      <alignment/>
    </xf>
    <xf numFmtId="0" fontId="7" fillId="36" borderId="40" xfId="0" applyFont="1" applyFill="1" applyBorder="1" applyAlignment="1">
      <alignment vertical="center"/>
    </xf>
    <xf numFmtId="0" fontId="7" fillId="36" borderId="0" xfId="0" applyFont="1" applyFill="1" applyBorder="1" applyAlignment="1">
      <alignment vertical="center"/>
    </xf>
    <xf numFmtId="0" fontId="0" fillId="36" borderId="0" xfId="0" applyFill="1" applyBorder="1" applyAlignment="1">
      <alignment/>
    </xf>
    <xf numFmtId="0" fontId="7" fillId="36" borderId="0" xfId="0" applyFont="1" applyFill="1" applyBorder="1" applyAlignment="1">
      <alignment/>
    </xf>
    <xf numFmtId="0" fontId="7" fillId="36" borderId="0" xfId="0" applyFont="1" applyFill="1" applyBorder="1" applyAlignment="1">
      <alignment horizontal="center"/>
    </xf>
    <xf numFmtId="38" fontId="7" fillId="36" borderId="0" xfId="49" applyFont="1" applyFill="1" applyBorder="1" applyAlignment="1">
      <alignment/>
    </xf>
    <xf numFmtId="38" fontId="7" fillId="36" borderId="41" xfId="49" applyFont="1" applyFill="1" applyBorder="1" applyAlignment="1">
      <alignment/>
    </xf>
    <xf numFmtId="0" fontId="26" fillId="36" borderId="0" xfId="0" applyFont="1" applyFill="1" applyBorder="1" applyAlignment="1">
      <alignment horizontal="center" vertical="center"/>
    </xf>
    <xf numFmtId="0" fontId="0" fillId="36" borderId="0" xfId="0" applyFill="1" applyBorder="1" applyAlignment="1">
      <alignment horizontal="center" vertical="center"/>
    </xf>
    <xf numFmtId="0" fontId="7" fillId="36" borderId="42" xfId="0" applyFont="1" applyFill="1" applyBorder="1" applyAlignment="1">
      <alignment vertical="center"/>
    </xf>
    <xf numFmtId="0" fontId="7" fillId="36" borderId="43" xfId="0" applyFont="1" applyFill="1" applyBorder="1" applyAlignment="1">
      <alignment vertical="center"/>
    </xf>
    <xf numFmtId="0" fontId="0" fillId="36" borderId="43" xfId="0" applyFill="1" applyBorder="1" applyAlignment="1">
      <alignment/>
    </xf>
    <xf numFmtId="0" fontId="7" fillId="36" borderId="43" xfId="0" applyFont="1" applyFill="1" applyBorder="1" applyAlignment="1">
      <alignment/>
    </xf>
    <xf numFmtId="0" fontId="7" fillId="36" borderId="43" xfId="0" applyFont="1" applyFill="1" applyBorder="1" applyAlignment="1">
      <alignment horizontal="center"/>
    </xf>
    <xf numFmtId="38" fontId="7" fillId="36" borderId="43" xfId="49" applyFont="1" applyFill="1" applyBorder="1" applyAlignment="1">
      <alignment/>
    </xf>
    <xf numFmtId="38" fontId="7" fillId="36" borderId="44" xfId="49" applyFont="1" applyFill="1" applyBorder="1" applyAlignment="1">
      <alignment/>
    </xf>
    <xf numFmtId="0" fontId="23" fillId="35" borderId="0" xfId="0" applyFont="1" applyFill="1" applyAlignment="1">
      <alignment vertical="center"/>
    </xf>
    <xf numFmtId="0" fontId="27" fillId="35" borderId="0" xfId="0" applyFont="1" applyFill="1" applyAlignment="1">
      <alignment/>
    </xf>
    <xf numFmtId="0" fontId="23" fillId="35" borderId="0" xfId="0" applyFont="1" applyFill="1" applyAlignment="1">
      <alignment/>
    </xf>
    <xf numFmtId="0" fontId="23" fillId="35" borderId="0" xfId="0" applyFont="1" applyFill="1" applyAlignment="1">
      <alignment horizontal="center"/>
    </xf>
    <xf numFmtId="38" fontId="23" fillId="35" borderId="0" xfId="49" applyFont="1" applyFill="1" applyAlignment="1">
      <alignment/>
    </xf>
    <xf numFmtId="0" fontId="0" fillId="35" borderId="0" xfId="0" applyFont="1" applyFill="1" applyAlignment="1">
      <alignment/>
    </xf>
    <xf numFmtId="0" fontId="7" fillId="33" borderId="45" xfId="0" applyFont="1" applyFill="1" applyBorder="1" applyAlignment="1">
      <alignment horizontal="center" vertical="center"/>
    </xf>
    <xf numFmtId="0" fontId="7" fillId="33" borderId="46" xfId="0" applyFont="1" applyFill="1" applyBorder="1" applyAlignment="1">
      <alignment horizontal="center" vertical="center"/>
    </xf>
    <xf numFmtId="176" fontId="10" fillId="33" borderId="14" xfId="0" applyNumberFormat="1" applyFont="1" applyFill="1" applyBorder="1" applyAlignment="1" applyProtection="1">
      <alignment horizontal="center" vertical="center"/>
      <protection hidden="1"/>
    </xf>
    <xf numFmtId="176" fontId="10" fillId="33" borderId="32" xfId="0" applyNumberFormat="1" applyFont="1" applyFill="1" applyBorder="1" applyAlignment="1" applyProtection="1">
      <alignment horizontal="center" vertical="center"/>
      <protection hidden="1"/>
    </xf>
    <xf numFmtId="0" fontId="0" fillId="33" borderId="0" xfId="0" applyFont="1" applyFill="1" applyBorder="1" applyAlignment="1">
      <alignment vertical="center"/>
    </xf>
    <xf numFmtId="49" fontId="0" fillId="33" borderId="26" xfId="0" applyNumberFormat="1" applyFill="1" applyBorder="1" applyAlignment="1" applyProtection="1">
      <alignment vertical="center"/>
      <protection/>
    </xf>
    <xf numFmtId="176" fontId="10" fillId="0" borderId="47" xfId="0" applyNumberFormat="1" applyFont="1" applyFill="1" applyBorder="1" applyAlignment="1" applyProtection="1">
      <alignment horizontal="center" vertical="center"/>
      <protection locked="0"/>
    </xf>
    <xf numFmtId="176" fontId="10" fillId="0" borderId="12" xfId="0" applyNumberFormat="1" applyFont="1" applyFill="1" applyBorder="1" applyAlignment="1" applyProtection="1">
      <alignment horizontal="center" vertical="center"/>
      <protection locked="0"/>
    </xf>
    <xf numFmtId="176" fontId="10" fillId="0" borderId="12" xfId="49" applyNumberFormat="1" applyFont="1" applyFill="1" applyBorder="1" applyAlignment="1" applyProtection="1">
      <alignment horizontal="center" vertical="center"/>
      <protection locked="0"/>
    </xf>
    <xf numFmtId="176" fontId="10" fillId="0" borderId="33" xfId="0" applyNumberFormat="1" applyFont="1" applyFill="1" applyBorder="1" applyAlignment="1" applyProtection="1">
      <alignment horizontal="center" vertical="center"/>
      <protection locked="0"/>
    </xf>
    <xf numFmtId="176" fontId="10" fillId="0" borderId="48" xfId="0" applyNumberFormat="1" applyFont="1" applyFill="1" applyBorder="1" applyAlignment="1" applyProtection="1">
      <alignment horizontal="center" vertical="center"/>
      <protection locked="0"/>
    </xf>
    <xf numFmtId="176" fontId="10" fillId="0" borderId="13" xfId="0" applyNumberFormat="1" applyFont="1" applyFill="1" applyBorder="1" applyAlignment="1" applyProtection="1">
      <alignment horizontal="center" vertical="center"/>
      <protection locked="0"/>
    </xf>
    <xf numFmtId="176" fontId="10" fillId="0" borderId="13" xfId="49" applyNumberFormat="1" applyFont="1" applyFill="1" applyBorder="1" applyAlignment="1" applyProtection="1">
      <alignment horizontal="center" vertical="center"/>
      <protection locked="0"/>
    </xf>
    <xf numFmtId="176" fontId="10" fillId="0" borderId="31" xfId="0" applyNumberFormat="1" applyFont="1" applyFill="1" applyBorder="1" applyAlignment="1" applyProtection="1">
      <alignment horizontal="center" vertical="center"/>
      <protection locked="0"/>
    </xf>
    <xf numFmtId="176" fontId="0" fillId="33" borderId="0" xfId="0" applyNumberFormat="1" applyFill="1" applyBorder="1" applyAlignment="1">
      <alignment vertical="center"/>
    </xf>
    <xf numFmtId="0" fontId="0" fillId="33" borderId="0" xfId="0" applyFont="1" applyFill="1" applyBorder="1" applyAlignment="1">
      <alignment vertical="top"/>
    </xf>
    <xf numFmtId="0" fontId="0" fillId="33" borderId="0" xfId="0" applyFont="1" applyFill="1" applyBorder="1" applyAlignment="1">
      <alignment vertical="center"/>
    </xf>
    <xf numFmtId="0" fontId="0" fillId="33" borderId="0" xfId="0" applyFont="1" applyFill="1" applyAlignment="1">
      <alignment vertical="center"/>
    </xf>
    <xf numFmtId="0" fontId="7" fillId="33" borderId="23" xfId="0" applyFont="1" applyFill="1" applyBorder="1" applyAlignment="1">
      <alignment horizontal="center" vertical="center"/>
    </xf>
    <xf numFmtId="176" fontId="10" fillId="33" borderId="15" xfId="0" applyNumberFormat="1" applyFont="1" applyFill="1" applyBorder="1" applyAlignment="1" applyProtection="1">
      <alignment horizontal="center" vertical="center"/>
      <protection/>
    </xf>
    <xf numFmtId="176" fontId="10" fillId="33" borderId="15" xfId="49" applyNumberFormat="1" applyFont="1" applyFill="1" applyBorder="1" applyAlignment="1" applyProtection="1">
      <alignment horizontal="center" vertical="center"/>
      <protection/>
    </xf>
    <xf numFmtId="176" fontId="10" fillId="33" borderId="18" xfId="0" applyNumberFormat="1" applyFont="1" applyFill="1" applyBorder="1" applyAlignment="1" applyProtection="1">
      <alignment horizontal="center" vertical="center"/>
      <protection/>
    </xf>
    <xf numFmtId="176" fontId="10" fillId="33" borderId="26" xfId="0" applyNumberFormat="1" applyFont="1" applyFill="1" applyBorder="1" applyAlignment="1" applyProtection="1">
      <alignment horizontal="center" vertical="center"/>
      <protection/>
    </xf>
    <xf numFmtId="176" fontId="10" fillId="33" borderId="49" xfId="0" applyNumberFormat="1" applyFont="1" applyFill="1" applyBorder="1" applyAlignment="1" applyProtection="1">
      <alignment horizontal="center" vertical="center"/>
      <protection/>
    </xf>
    <xf numFmtId="0" fontId="7" fillId="33" borderId="50" xfId="0" applyFont="1" applyFill="1" applyBorder="1" applyAlignment="1" applyProtection="1">
      <alignment horizontal="left" vertical="center"/>
      <protection/>
    </xf>
    <xf numFmtId="49" fontId="7" fillId="33" borderId="15" xfId="0" applyNumberFormat="1" applyFont="1" applyFill="1" applyBorder="1" applyAlignment="1" applyProtection="1">
      <alignment vertical="center"/>
      <protection/>
    </xf>
    <xf numFmtId="49" fontId="7" fillId="33" borderId="51" xfId="0" applyNumberFormat="1" applyFont="1" applyFill="1" applyBorder="1" applyAlignment="1" applyProtection="1">
      <alignment vertical="center"/>
      <protection/>
    </xf>
    <xf numFmtId="0" fontId="7" fillId="33" borderId="52" xfId="0" applyFont="1" applyFill="1" applyBorder="1" applyAlignment="1" applyProtection="1">
      <alignment vertical="center"/>
      <protection/>
    </xf>
    <xf numFmtId="0" fontId="7" fillId="33" borderId="26" xfId="0" applyFont="1" applyFill="1" applyBorder="1" applyAlignment="1" applyProtection="1">
      <alignment vertical="center"/>
      <protection/>
    </xf>
    <xf numFmtId="0" fontId="7" fillId="33" borderId="53" xfId="0" applyFont="1" applyFill="1" applyBorder="1" applyAlignment="1" applyProtection="1">
      <alignment vertical="center"/>
      <protection/>
    </xf>
    <xf numFmtId="49" fontId="7" fillId="33" borderId="16" xfId="0" applyNumberFormat="1" applyFont="1" applyFill="1" applyBorder="1" applyAlignment="1" applyProtection="1">
      <alignment vertical="center"/>
      <protection/>
    </xf>
    <xf numFmtId="49" fontId="7" fillId="33" borderId="30" xfId="0" applyNumberFormat="1" applyFont="1" applyFill="1" applyBorder="1" applyAlignment="1" applyProtection="1">
      <alignment vertical="center"/>
      <protection/>
    </xf>
    <xf numFmtId="49" fontId="7" fillId="33" borderId="35" xfId="0" applyNumberFormat="1" applyFont="1" applyFill="1" applyBorder="1" applyAlignment="1" applyProtection="1">
      <alignment vertical="center"/>
      <protection/>
    </xf>
    <xf numFmtId="0" fontId="7" fillId="33" borderId="54" xfId="0" applyFont="1" applyFill="1" applyBorder="1" applyAlignment="1">
      <alignment horizontal="left" vertical="center" indent="1"/>
    </xf>
    <xf numFmtId="49" fontId="7" fillId="33" borderId="15" xfId="0" applyNumberFormat="1" applyFont="1" applyFill="1" applyBorder="1" applyAlignment="1" applyProtection="1">
      <alignment vertical="center"/>
      <protection locked="0"/>
    </xf>
    <xf numFmtId="49" fontId="0" fillId="33" borderId="15" xfId="0" applyNumberFormat="1" applyFill="1" applyBorder="1" applyAlignment="1" applyProtection="1">
      <alignment vertical="center"/>
      <protection locked="0"/>
    </xf>
    <xf numFmtId="49" fontId="7" fillId="33" borderId="0" xfId="0" applyNumberFormat="1" applyFont="1" applyFill="1" applyBorder="1" applyAlignment="1" applyProtection="1">
      <alignment vertical="center"/>
      <protection locked="0"/>
    </xf>
    <xf numFmtId="49" fontId="7" fillId="33" borderId="15" xfId="0" applyNumberFormat="1" applyFont="1" applyFill="1" applyBorder="1" applyAlignment="1" applyProtection="1">
      <alignment vertical="center" shrinkToFit="1"/>
      <protection locked="0"/>
    </xf>
    <xf numFmtId="49" fontId="0" fillId="33" borderId="15" xfId="0" applyNumberFormat="1" applyFill="1" applyBorder="1" applyAlignment="1" applyProtection="1">
      <alignment vertical="center" shrinkToFit="1"/>
      <protection/>
    </xf>
    <xf numFmtId="49" fontId="0" fillId="33" borderId="0" xfId="0" applyNumberFormat="1" applyFill="1" applyBorder="1" applyAlignment="1" applyProtection="1">
      <alignment vertical="center" shrinkToFit="1"/>
      <protection/>
    </xf>
    <xf numFmtId="49" fontId="0" fillId="33" borderId="55" xfId="0" applyNumberFormat="1" applyFill="1" applyBorder="1" applyAlignment="1" applyProtection="1">
      <alignment vertical="center" shrinkToFit="1"/>
      <protection/>
    </xf>
    <xf numFmtId="49" fontId="0" fillId="33" borderId="56" xfId="0" applyNumberFormat="1" applyFill="1" applyBorder="1" applyAlignment="1" applyProtection="1">
      <alignment vertical="center"/>
      <protection/>
    </xf>
    <xf numFmtId="49" fontId="0" fillId="33" borderId="0" xfId="0" applyNumberFormat="1" applyFill="1" applyBorder="1" applyAlignment="1" applyProtection="1">
      <alignment vertical="center"/>
      <protection locked="0"/>
    </xf>
    <xf numFmtId="49" fontId="7" fillId="33" borderId="0" xfId="0" applyNumberFormat="1" applyFont="1" applyFill="1" applyBorder="1" applyAlignment="1" applyProtection="1">
      <alignment vertical="center" shrinkToFit="1"/>
      <protection locked="0"/>
    </xf>
    <xf numFmtId="0" fontId="7" fillId="33" borderId="0" xfId="0" applyFont="1" applyFill="1" applyBorder="1" applyAlignment="1">
      <alignment vertical="center"/>
    </xf>
    <xf numFmtId="0" fontId="0" fillId="33" borderId="15" xfId="0" applyFill="1" applyBorder="1" applyAlignment="1">
      <alignment vertical="center"/>
    </xf>
    <xf numFmtId="181" fontId="23" fillId="33" borderId="15" xfId="0" applyNumberFormat="1" applyFont="1" applyFill="1" applyBorder="1" applyAlignment="1" applyProtection="1">
      <alignment wrapText="1"/>
      <protection locked="0"/>
    </xf>
    <xf numFmtId="181" fontId="23" fillId="33" borderId="18" xfId="0" applyNumberFormat="1" applyFont="1" applyFill="1" applyBorder="1" applyAlignment="1" applyProtection="1">
      <alignment wrapText="1"/>
      <protection locked="0"/>
    </xf>
    <xf numFmtId="181" fontId="23" fillId="33" borderId="26" xfId="0" applyNumberFormat="1" applyFont="1" applyFill="1" applyBorder="1" applyAlignment="1" applyProtection="1">
      <alignment wrapText="1"/>
      <protection locked="0"/>
    </xf>
    <xf numFmtId="181" fontId="23" fillId="33" borderId="49" xfId="0" applyNumberFormat="1" applyFont="1" applyFill="1" applyBorder="1" applyAlignment="1" applyProtection="1">
      <alignment wrapText="1"/>
      <protection locked="0"/>
    </xf>
    <xf numFmtId="0" fontId="7" fillId="33" borderId="50" xfId="0" applyFont="1" applyFill="1" applyBorder="1" applyAlignment="1">
      <alignment vertical="center" wrapText="1"/>
    </xf>
    <xf numFmtId="0" fontId="23" fillId="33" borderId="26" xfId="0" applyNumberFormat="1" applyFont="1" applyFill="1" applyBorder="1" applyAlignment="1" applyProtection="1">
      <alignment wrapText="1"/>
      <protection locked="0"/>
    </xf>
    <xf numFmtId="0" fontId="7" fillId="0" borderId="0" xfId="0" applyFont="1" applyAlignment="1" quotePrefix="1">
      <alignment vertical="center"/>
    </xf>
    <xf numFmtId="181" fontId="23" fillId="33" borderId="26" xfId="0" applyNumberFormat="1" applyFont="1" applyFill="1" applyBorder="1" applyAlignment="1" applyProtection="1">
      <alignment wrapText="1"/>
      <protection/>
    </xf>
    <xf numFmtId="181" fontId="23" fillId="33" borderId="15" xfId="0" applyNumberFormat="1" applyFont="1" applyFill="1" applyBorder="1" applyAlignment="1" applyProtection="1">
      <alignment wrapText="1"/>
      <protection/>
    </xf>
    <xf numFmtId="181" fontId="23" fillId="33" borderId="18" xfId="0" applyNumberFormat="1" applyFont="1" applyFill="1" applyBorder="1" applyAlignment="1" applyProtection="1">
      <alignment wrapText="1"/>
      <protection/>
    </xf>
    <xf numFmtId="181" fontId="23" fillId="33" borderId="49" xfId="0" applyNumberFormat="1" applyFont="1" applyFill="1" applyBorder="1" applyAlignment="1" applyProtection="1">
      <alignment wrapText="1"/>
      <protection/>
    </xf>
    <xf numFmtId="49" fontId="7" fillId="33" borderId="10" xfId="0" applyNumberFormat="1" applyFont="1" applyFill="1" applyBorder="1" applyAlignment="1" applyProtection="1">
      <alignment horizontal="center" vertical="center" shrinkToFit="1"/>
      <protection/>
    </xf>
    <xf numFmtId="0" fontId="7" fillId="33" borderId="15" xfId="0" applyFont="1" applyFill="1" applyBorder="1" applyAlignment="1">
      <alignment vertical="center"/>
    </xf>
    <xf numFmtId="0" fontId="7" fillId="33" borderId="15" xfId="0" applyFont="1" applyFill="1" applyBorder="1" applyAlignment="1" applyProtection="1">
      <alignment vertical="center"/>
      <protection/>
    </xf>
    <xf numFmtId="0" fontId="7" fillId="33" borderId="52" xfId="0" applyFont="1" applyFill="1" applyBorder="1" applyAlignment="1">
      <alignment horizontal="right" vertical="center"/>
    </xf>
    <xf numFmtId="49" fontId="7" fillId="33" borderId="56" xfId="0" applyNumberFormat="1" applyFont="1" applyFill="1" applyBorder="1" applyAlignment="1" applyProtection="1">
      <alignment horizontal="center" vertical="center" shrinkToFit="1"/>
      <protection/>
    </xf>
    <xf numFmtId="0" fontId="9" fillId="33" borderId="0" xfId="0" applyFont="1" applyFill="1" applyAlignment="1">
      <alignment vertical="top"/>
    </xf>
    <xf numFmtId="0" fontId="0" fillId="33" borderId="0" xfId="0" applyFont="1" applyFill="1" applyBorder="1" applyAlignment="1" applyProtection="1">
      <alignment vertical="center"/>
      <protection locked="0"/>
    </xf>
    <xf numFmtId="0" fontId="7" fillId="33" borderId="0" xfId="0" applyFont="1" applyFill="1" applyAlignment="1" applyProtection="1">
      <alignment vertical="center"/>
      <protection locked="0"/>
    </xf>
    <xf numFmtId="0" fontId="31" fillId="0" borderId="0" xfId="0" applyFont="1" applyAlignment="1">
      <alignment/>
    </xf>
    <xf numFmtId="38" fontId="9" fillId="0" borderId="13" xfId="49" applyFont="1" applyFill="1" applyBorder="1" applyAlignment="1" applyProtection="1">
      <alignment horizontal="right" vertical="center"/>
      <protection locked="0"/>
    </xf>
    <xf numFmtId="38" fontId="9" fillId="0" borderId="28" xfId="49" applyFont="1" applyFill="1" applyBorder="1" applyAlignment="1" applyProtection="1">
      <alignment horizontal="right" vertical="center"/>
      <protection locked="0"/>
    </xf>
    <xf numFmtId="0" fontId="34" fillId="33" borderId="0" xfId="0" applyFont="1" applyFill="1" applyBorder="1" applyAlignment="1">
      <alignment vertical="center"/>
    </xf>
    <xf numFmtId="0" fontId="9" fillId="33" borderId="0" xfId="0" applyFont="1" applyFill="1" applyAlignment="1">
      <alignment vertical="center" shrinkToFit="1"/>
    </xf>
    <xf numFmtId="0" fontId="0" fillId="33" borderId="0" xfId="0" applyFill="1" applyAlignment="1">
      <alignment vertical="center" shrinkToFit="1"/>
    </xf>
    <xf numFmtId="0" fontId="0" fillId="33" borderId="29" xfId="0" applyFont="1" applyFill="1" applyBorder="1" applyAlignment="1">
      <alignment horizontal="center" vertical="center"/>
    </xf>
    <xf numFmtId="0" fontId="7" fillId="33" borderId="15" xfId="0" applyFont="1" applyFill="1" applyBorder="1" applyAlignment="1">
      <alignment horizontal="center" vertical="center"/>
    </xf>
    <xf numFmtId="0" fontId="8" fillId="33" borderId="11" xfId="0" applyFont="1" applyFill="1" applyBorder="1" applyAlignment="1">
      <alignment horizontal="center" vertical="center"/>
    </xf>
    <xf numFmtId="176" fontId="9" fillId="33" borderId="11" xfId="49" applyNumberFormat="1" applyFont="1" applyFill="1" applyBorder="1" applyAlignment="1" applyProtection="1">
      <alignment vertical="center"/>
      <protection/>
    </xf>
    <xf numFmtId="49" fontId="7" fillId="0" borderId="47" xfId="0" applyNumberFormat="1" applyFont="1" applyFill="1" applyBorder="1" applyAlignment="1" applyProtection="1">
      <alignment horizontal="center" vertical="center"/>
      <protection locked="0"/>
    </xf>
    <xf numFmtId="49" fontId="7" fillId="0" borderId="48" xfId="0" applyNumberFormat="1" applyFont="1" applyFill="1" applyBorder="1" applyAlignment="1" applyProtection="1">
      <alignment horizontal="center" vertical="center"/>
      <protection locked="0"/>
    </xf>
    <xf numFmtId="38" fontId="8" fillId="33" borderId="20" xfId="49" applyFont="1" applyFill="1" applyBorder="1" applyAlignment="1">
      <alignment horizontal="center" vertical="center"/>
    </xf>
    <xf numFmtId="49" fontId="7" fillId="0" borderId="12" xfId="0" applyNumberFormat="1" applyFont="1" applyFill="1" applyBorder="1" applyAlignment="1" applyProtection="1">
      <alignment vertical="center" shrinkToFit="1"/>
      <protection locked="0"/>
    </xf>
    <xf numFmtId="49" fontId="7" fillId="0" borderId="13" xfId="0" applyNumberFormat="1" applyFont="1" applyFill="1" applyBorder="1" applyAlignment="1" applyProtection="1">
      <alignment vertical="center" shrinkToFit="1"/>
      <protection locked="0"/>
    </xf>
    <xf numFmtId="49" fontId="7" fillId="0" borderId="14" xfId="0" applyNumberFormat="1" applyFont="1" applyFill="1" applyBorder="1" applyAlignment="1" applyProtection="1">
      <alignment vertical="center" shrinkToFit="1"/>
      <protection locked="0"/>
    </xf>
    <xf numFmtId="176" fontId="7" fillId="33" borderId="12" xfId="0" applyNumberFormat="1" applyFont="1" applyFill="1" applyBorder="1" applyAlignment="1">
      <alignment vertical="center" shrinkToFit="1"/>
    </xf>
    <xf numFmtId="49" fontId="7" fillId="33" borderId="16" xfId="0" applyNumberFormat="1" applyFont="1" applyFill="1" applyBorder="1" applyAlignment="1" applyProtection="1">
      <alignment vertical="center" shrinkToFit="1"/>
      <protection/>
    </xf>
    <xf numFmtId="49" fontId="7" fillId="33" borderId="30" xfId="0" applyNumberFormat="1" applyFont="1" applyFill="1" applyBorder="1" applyAlignment="1" applyProtection="1">
      <alignment vertical="center" shrinkToFit="1"/>
      <protection/>
    </xf>
    <xf numFmtId="176" fontId="7" fillId="33" borderId="14" xfId="0" applyNumberFormat="1" applyFont="1" applyFill="1" applyBorder="1" applyAlignment="1">
      <alignment vertical="center" shrinkToFit="1"/>
    </xf>
    <xf numFmtId="49" fontId="7" fillId="33" borderId="35" xfId="0" applyNumberFormat="1" applyFont="1" applyFill="1" applyBorder="1" applyAlignment="1" applyProtection="1">
      <alignment vertical="center" shrinkToFit="1"/>
      <protection/>
    </xf>
    <xf numFmtId="176" fontId="7" fillId="33" borderId="35" xfId="0" applyNumberFormat="1" applyFont="1" applyFill="1" applyBorder="1" applyAlignment="1">
      <alignment vertical="center" shrinkToFit="1"/>
    </xf>
    <xf numFmtId="0" fontId="0" fillId="35" borderId="0" xfId="0" applyFont="1" applyFill="1" applyBorder="1" applyAlignment="1">
      <alignment horizontal="center" vertical="center"/>
    </xf>
    <xf numFmtId="0" fontId="26" fillId="34" borderId="57" xfId="0" applyFont="1" applyFill="1" applyBorder="1" applyAlignment="1">
      <alignment horizontal="center" vertical="center"/>
    </xf>
    <xf numFmtId="0" fontId="0" fillId="34" borderId="58" xfId="0" applyFill="1" applyBorder="1" applyAlignment="1">
      <alignment horizontal="center" vertical="center"/>
    </xf>
    <xf numFmtId="0" fontId="0" fillId="34" borderId="58" xfId="0" applyFill="1" applyBorder="1" applyAlignment="1">
      <alignment/>
    </xf>
    <xf numFmtId="0" fontId="0" fillId="34" borderId="59" xfId="0" applyFill="1" applyBorder="1" applyAlignment="1">
      <alignment/>
    </xf>
    <xf numFmtId="0" fontId="16" fillId="0" borderId="0" xfId="0" applyFont="1" applyAlignment="1" quotePrefix="1">
      <alignment horizontal="center" vertical="center"/>
    </xf>
    <xf numFmtId="0" fontId="0" fillId="0" borderId="0" xfId="0" applyAlignment="1">
      <alignment horizontal="center" vertical="center"/>
    </xf>
    <xf numFmtId="0" fontId="7" fillId="35" borderId="0" xfId="0" applyFont="1" applyFill="1" applyAlignment="1">
      <alignment horizontal="center" vertical="center" wrapText="1"/>
    </xf>
    <xf numFmtId="49" fontId="7" fillId="0" borderId="28" xfId="0" applyNumberFormat="1" applyFont="1" applyFill="1" applyBorder="1" applyAlignment="1" applyProtection="1">
      <alignment vertical="center" shrinkToFit="1"/>
      <protection locked="0"/>
    </xf>
    <xf numFmtId="49" fontId="7" fillId="0" borderId="48" xfId="0" applyNumberFormat="1" applyFont="1" applyFill="1" applyBorder="1" applyAlignment="1" applyProtection="1">
      <alignment vertical="center" shrinkToFit="1"/>
      <protection locked="0"/>
    </xf>
    <xf numFmtId="49" fontId="7" fillId="0" borderId="27" xfId="0" applyNumberFormat="1" applyFont="1" applyFill="1" applyBorder="1" applyAlignment="1" applyProtection="1">
      <alignment vertical="center" shrinkToFit="1"/>
      <protection locked="0"/>
    </xf>
    <xf numFmtId="49" fontId="7" fillId="0" borderId="60" xfId="0" applyNumberFormat="1" applyFont="1" applyFill="1" applyBorder="1" applyAlignment="1" applyProtection="1">
      <alignment vertical="center" shrinkToFit="1"/>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0" fillId="0" borderId="0" xfId="0" applyFill="1" applyAlignment="1" applyProtection="1">
      <alignment horizontal="left" vertical="center" shrinkToFit="1"/>
      <protection locked="0"/>
    </xf>
    <xf numFmtId="49" fontId="7" fillId="0" borderId="61" xfId="0" applyNumberFormat="1" applyFont="1" applyFill="1" applyBorder="1" applyAlignment="1" applyProtection="1">
      <alignment vertical="center" shrinkToFit="1"/>
      <protection locked="0"/>
    </xf>
    <xf numFmtId="49" fontId="7" fillId="0" borderId="62" xfId="0" applyNumberFormat="1" applyFont="1" applyFill="1" applyBorder="1" applyAlignment="1" applyProtection="1">
      <alignment vertical="center" shrinkToFit="1"/>
      <protection locked="0"/>
    </xf>
    <xf numFmtId="49" fontId="29" fillId="0" borderId="26" xfId="0" applyNumberFormat="1" applyFont="1" applyFill="1" applyBorder="1" applyAlignment="1" applyProtection="1">
      <alignment horizontal="center" vertical="center"/>
      <protection locked="0"/>
    </xf>
    <xf numFmtId="49" fontId="7" fillId="33" borderId="50" xfId="0" applyNumberFormat="1" applyFont="1" applyFill="1" applyBorder="1" applyAlignment="1" applyProtection="1">
      <alignment horizontal="center" vertical="center"/>
      <protection/>
    </xf>
    <xf numFmtId="49" fontId="0" fillId="33" borderId="18" xfId="0" applyNumberFormat="1" applyFill="1" applyBorder="1" applyAlignment="1" applyProtection="1">
      <alignment horizontal="center" vertical="center"/>
      <protection/>
    </xf>
    <xf numFmtId="49" fontId="0" fillId="33" borderId="52" xfId="0" applyNumberFormat="1" applyFill="1" applyBorder="1" applyAlignment="1" applyProtection="1">
      <alignment horizontal="center" vertical="center"/>
      <protection/>
    </xf>
    <xf numFmtId="49" fontId="0" fillId="33" borderId="49" xfId="0" applyNumberFormat="1" applyFill="1" applyBorder="1" applyAlignment="1" applyProtection="1">
      <alignment horizontal="center" vertical="center"/>
      <protection/>
    </xf>
    <xf numFmtId="0" fontId="10" fillId="33" borderId="27" xfId="0" applyFont="1" applyFill="1" applyBorder="1" applyAlignment="1">
      <alignment horizontal="center" vertical="center"/>
    </xf>
    <xf numFmtId="0" fontId="0" fillId="33" borderId="63" xfId="0" applyFill="1" applyBorder="1" applyAlignment="1">
      <alignment horizontal="center" vertical="center"/>
    </xf>
    <xf numFmtId="0" fontId="0" fillId="33" borderId="60" xfId="0" applyFill="1" applyBorder="1" applyAlignment="1">
      <alignment horizontal="center" vertical="center"/>
    </xf>
    <xf numFmtId="49" fontId="7" fillId="0" borderId="64" xfId="0" applyNumberFormat="1" applyFont="1" applyBorder="1" applyAlignment="1" applyProtection="1">
      <alignment vertical="center" shrinkToFit="1"/>
      <protection locked="0"/>
    </xf>
    <xf numFmtId="49" fontId="7" fillId="0" borderId="65" xfId="0" applyNumberFormat="1" applyFont="1" applyFill="1" applyBorder="1" applyAlignment="1" applyProtection="1">
      <alignment vertical="center" shrinkToFit="1"/>
      <protection locked="0"/>
    </xf>
    <xf numFmtId="0" fontId="0" fillId="33" borderId="54" xfId="0" applyFont="1" applyFill="1" applyBorder="1" applyAlignment="1">
      <alignment vertical="center"/>
    </xf>
    <xf numFmtId="0" fontId="0" fillId="33" borderId="0" xfId="0" applyFont="1" applyFill="1" applyBorder="1" applyAlignment="1">
      <alignment vertical="center"/>
    </xf>
    <xf numFmtId="0" fontId="0" fillId="33" borderId="50" xfId="0" applyFont="1" applyFill="1" applyBorder="1" applyAlignment="1">
      <alignment vertical="center"/>
    </xf>
    <xf numFmtId="0" fontId="0" fillId="33" borderId="15" xfId="0" applyFont="1" applyFill="1" applyBorder="1" applyAlignment="1">
      <alignment vertical="center"/>
    </xf>
    <xf numFmtId="0" fontId="0" fillId="33" borderId="51" xfId="0" applyFont="1" applyFill="1" applyBorder="1" applyAlignment="1">
      <alignment vertical="center"/>
    </xf>
    <xf numFmtId="0" fontId="0" fillId="33" borderId="66" xfId="0" applyFont="1" applyFill="1" applyBorder="1" applyAlignment="1">
      <alignment vertical="center"/>
    </xf>
    <xf numFmtId="0" fontId="0" fillId="33" borderId="45" xfId="0" applyFont="1" applyFill="1" applyBorder="1" applyAlignment="1">
      <alignment vertical="center"/>
    </xf>
    <xf numFmtId="0" fontId="0" fillId="33" borderId="67" xfId="0" applyFont="1" applyFill="1" applyBorder="1" applyAlignment="1">
      <alignment vertical="center"/>
    </xf>
    <xf numFmtId="0" fontId="0" fillId="33" borderId="47" xfId="0" applyFont="1" applyFill="1" applyBorder="1" applyAlignment="1">
      <alignment vertical="center"/>
    </xf>
    <xf numFmtId="0" fontId="0" fillId="33" borderId="68" xfId="0" applyFont="1" applyFill="1" applyBorder="1" applyAlignment="1">
      <alignment vertical="top" wrapText="1"/>
    </xf>
    <xf numFmtId="0" fontId="0" fillId="0" borderId="69" xfId="0" applyBorder="1" applyAlignment="1">
      <alignment/>
    </xf>
    <xf numFmtId="0" fontId="0" fillId="0" borderId="70" xfId="0" applyBorder="1" applyAlignment="1">
      <alignment/>
    </xf>
    <xf numFmtId="0" fontId="0" fillId="0" borderId="45" xfId="0" applyBorder="1" applyAlignment="1">
      <alignment/>
    </xf>
    <xf numFmtId="0" fontId="0" fillId="0" borderId="67" xfId="0" applyBorder="1" applyAlignment="1">
      <alignment/>
    </xf>
    <xf numFmtId="0" fontId="0" fillId="0" borderId="47" xfId="0" applyBorder="1" applyAlignment="1">
      <alignment/>
    </xf>
    <xf numFmtId="49" fontId="29" fillId="0" borderId="71" xfId="0" applyNumberFormat="1" applyFont="1" applyBorder="1" applyAlignment="1" applyProtection="1">
      <alignment horizontal="left" vertical="center"/>
      <protection locked="0"/>
    </xf>
    <xf numFmtId="49" fontId="29" fillId="0" borderId="69" xfId="0" applyNumberFormat="1" applyFont="1" applyBorder="1" applyAlignment="1" applyProtection="1">
      <alignment horizontal="left" vertical="center"/>
      <protection locked="0"/>
    </xf>
    <xf numFmtId="49" fontId="29" fillId="0" borderId="72" xfId="0" applyNumberFormat="1" applyFont="1" applyBorder="1" applyAlignment="1" applyProtection="1">
      <alignment horizontal="left" vertical="center"/>
      <protection locked="0"/>
    </xf>
    <xf numFmtId="49" fontId="29" fillId="0" borderId="73" xfId="0" applyNumberFormat="1" applyFont="1" applyBorder="1" applyAlignment="1" applyProtection="1">
      <alignment horizontal="left" vertical="center"/>
      <protection locked="0"/>
    </xf>
    <xf numFmtId="49" fontId="29" fillId="0" borderId="67" xfId="0" applyNumberFormat="1" applyFont="1" applyBorder="1" applyAlignment="1" applyProtection="1">
      <alignment horizontal="left" vertical="center"/>
      <protection locked="0"/>
    </xf>
    <xf numFmtId="49" fontId="29" fillId="0" borderId="74" xfId="0" applyNumberFormat="1" applyFont="1" applyBorder="1" applyAlignment="1" applyProtection="1">
      <alignment horizontal="left" vertical="center"/>
      <protection locked="0"/>
    </xf>
    <xf numFmtId="49" fontId="23" fillId="0" borderId="71" xfId="0" applyNumberFormat="1" applyFont="1" applyBorder="1" applyAlignment="1" applyProtection="1">
      <alignment horizontal="left" vertical="center" wrapText="1"/>
      <protection locked="0"/>
    </xf>
    <xf numFmtId="49" fontId="23" fillId="0" borderId="69" xfId="0" applyNumberFormat="1" applyFont="1" applyBorder="1" applyAlignment="1" applyProtection="1">
      <alignment horizontal="left" vertical="center" wrapText="1"/>
      <protection locked="0"/>
    </xf>
    <xf numFmtId="49" fontId="23" fillId="0" borderId="72" xfId="0" applyNumberFormat="1" applyFont="1" applyBorder="1" applyAlignment="1" applyProtection="1">
      <alignment horizontal="left" vertical="center" wrapText="1"/>
      <protection locked="0"/>
    </xf>
    <xf numFmtId="49" fontId="23" fillId="0" borderId="75" xfId="0" applyNumberFormat="1" applyFont="1" applyBorder="1" applyAlignment="1" applyProtection="1">
      <alignment horizontal="left" vertical="center" wrapText="1"/>
      <protection locked="0"/>
    </xf>
    <xf numFmtId="49" fontId="23" fillId="0" borderId="0" xfId="0" applyNumberFormat="1" applyFont="1" applyBorder="1" applyAlignment="1" applyProtection="1">
      <alignment horizontal="left" vertical="center" wrapText="1"/>
      <protection locked="0"/>
    </xf>
    <xf numFmtId="49" fontId="23" fillId="0" borderId="76" xfId="0" applyNumberFormat="1" applyFont="1" applyBorder="1" applyAlignment="1" applyProtection="1">
      <alignment horizontal="left" vertical="center" wrapText="1"/>
      <protection locked="0"/>
    </xf>
    <xf numFmtId="49" fontId="23" fillId="0" borderId="36" xfId="0" applyNumberFormat="1" applyFont="1" applyBorder="1" applyAlignment="1" applyProtection="1">
      <alignment horizontal="left" vertical="center" wrapText="1"/>
      <protection locked="0"/>
    </xf>
    <xf numFmtId="49" fontId="23" fillId="0" borderId="26" xfId="0" applyNumberFormat="1" applyFont="1" applyBorder="1" applyAlignment="1" applyProtection="1">
      <alignment horizontal="left" vertical="center" wrapText="1"/>
      <protection locked="0"/>
    </xf>
    <xf numFmtId="49" fontId="23" fillId="0" borderId="49" xfId="0" applyNumberFormat="1" applyFont="1" applyBorder="1" applyAlignment="1" applyProtection="1">
      <alignment horizontal="left" vertical="center" wrapText="1"/>
      <protection locked="0"/>
    </xf>
    <xf numFmtId="49" fontId="29" fillId="0" borderId="77" xfId="0" applyNumberFormat="1" applyFont="1" applyFill="1" applyBorder="1" applyAlignment="1" applyProtection="1">
      <alignment horizontal="left" vertical="center"/>
      <protection locked="0"/>
    </xf>
    <xf numFmtId="49" fontId="30" fillId="0" borderId="15" xfId="0" applyNumberFormat="1" applyFont="1" applyFill="1" applyBorder="1" applyAlignment="1" applyProtection="1">
      <alignment horizontal="left" vertical="center"/>
      <protection locked="0"/>
    </xf>
    <xf numFmtId="49" fontId="30" fillId="0" borderId="18" xfId="0" applyNumberFormat="1" applyFont="1" applyFill="1" applyBorder="1" applyAlignment="1" applyProtection="1">
      <alignment horizontal="left" vertical="center"/>
      <protection locked="0"/>
    </xf>
    <xf numFmtId="49" fontId="30" fillId="0" borderId="73" xfId="0" applyNumberFormat="1" applyFont="1" applyFill="1" applyBorder="1" applyAlignment="1" applyProtection="1">
      <alignment horizontal="left" vertical="center"/>
      <protection locked="0"/>
    </xf>
    <xf numFmtId="49" fontId="30" fillId="0" borderId="67" xfId="0" applyNumberFormat="1" applyFont="1" applyFill="1" applyBorder="1" applyAlignment="1" applyProtection="1">
      <alignment horizontal="left" vertical="center"/>
      <protection locked="0"/>
    </xf>
    <xf numFmtId="49" fontId="30" fillId="0" borderId="74" xfId="0" applyNumberFormat="1" applyFont="1" applyFill="1" applyBorder="1" applyAlignment="1" applyProtection="1">
      <alignment horizontal="left" vertical="center"/>
      <protection locked="0"/>
    </xf>
    <xf numFmtId="49" fontId="29" fillId="0" borderId="71" xfId="0" applyNumberFormat="1" applyFont="1" applyFill="1" applyBorder="1" applyAlignment="1" applyProtection="1">
      <alignment horizontal="left" vertical="center"/>
      <protection locked="0"/>
    </xf>
    <xf numFmtId="49" fontId="30" fillId="0" borderId="69" xfId="0" applyNumberFormat="1" applyFont="1" applyFill="1" applyBorder="1" applyAlignment="1" applyProtection="1">
      <alignment horizontal="left" vertical="center"/>
      <protection locked="0"/>
    </xf>
    <xf numFmtId="49" fontId="30" fillId="0" borderId="72" xfId="0" applyNumberFormat="1" applyFont="1" applyFill="1" applyBorder="1" applyAlignment="1" applyProtection="1">
      <alignment horizontal="left" vertical="center"/>
      <protection locked="0"/>
    </xf>
    <xf numFmtId="0" fontId="11" fillId="34" borderId="55" xfId="0" applyFont="1" applyFill="1" applyBorder="1" applyAlignment="1">
      <alignment vertical="center" textRotation="255"/>
    </xf>
    <xf numFmtId="0" fontId="10" fillId="33" borderId="78" xfId="0" applyFont="1" applyFill="1" applyBorder="1" applyAlignment="1">
      <alignment horizontal="distributed" vertical="center"/>
    </xf>
    <xf numFmtId="0" fontId="0" fillId="33" borderId="79" xfId="0" applyFill="1" applyBorder="1" applyAlignment="1">
      <alignment horizontal="distributed" vertical="center"/>
    </xf>
    <xf numFmtId="0" fontId="0" fillId="33" borderId="62" xfId="0" applyFill="1" applyBorder="1" applyAlignment="1">
      <alignment horizontal="distributed" vertical="center"/>
    </xf>
    <xf numFmtId="38" fontId="9" fillId="33" borderId="15" xfId="49" applyFont="1" applyFill="1" applyBorder="1" applyAlignment="1">
      <alignment vertical="center"/>
    </xf>
    <xf numFmtId="0" fontId="10" fillId="33" borderId="46" xfId="0" applyFont="1" applyFill="1" applyBorder="1" applyAlignment="1">
      <alignment horizontal="distributed" vertical="center"/>
    </xf>
    <xf numFmtId="0" fontId="0" fillId="33" borderId="65" xfId="0" applyFill="1" applyBorder="1" applyAlignment="1">
      <alignment horizontal="distributed" vertical="center"/>
    </xf>
    <xf numFmtId="0" fontId="0" fillId="33" borderId="48" xfId="0" applyFill="1" applyBorder="1" applyAlignment="1">
      <alignment horizontal="distributed" vertical="center"/>
    </xf>
    <xf numFmtId="38" fontId="9" fillId="33" borderId="65" xfId="49" applyFont="1" applyFill="1" applyBorder="1" applyAlignment="1">
      <alignment vertical="center"/>
    </xf>
    <xf numFmtId="0" fontId="10" fillId="33" borderId="68" xfId="0" applyFont="1" applyFill="1" applyBorder="1" applyAlignment="1">
      <alignment horizontal="distributed" vertical="center"/>
    </xf>
    <xf numFmtId="0" fontId="0" fillId="33" borderId="69" xfId="0" applyFill="1" applyBorder="1" applyAlignment="1">
      <alignment horizontal="distributed" vertical="center"/>
    </xf>
    <xf numFmtId="0" fontId="0" fillId="33" borderId="70" xfId="0" applyFill="1" applyBorder="1" applyAlignment="1">
      <alignment horizontal="distributed" vertical="center"/>
    </xf>
    <xf numFmtId="38" fontId="9" fillId="33" borderId="69" xfId="49" applyFont="1" applyFill="1" applyBorder="1" applyAlignment="1">
      <alignment horizontal="right" vertical="center"/>
    </xf>
    <xf numFmtId="0" fontId="9" fillId="34" borderId="80" xfId="0" applyFont="1" applyFill="1" applyBorder="1" applyAlignment="1">
      <alignment vertical="center"/>
    </xf>
    <xf numFmtId="0" fontId="0" fillId="34" borderId="29" xfId="0" applyFont="1" applyFill="1" applyBorder="1" applyAlignment="1">
      <alignment vertical="center"/>
    </xf>
    <xf numFmtId="177" fontId="9" fillId="33" borderId="73" xfId="49" applyNumberFormat="1" applyFont="1" applyFill="1" applyBorder="1" applyAlignment="1">
      <alignment vertical="center"/>
    </xf>
    <xf numFmtId="177" fontId="9" fillId="33" borderId="47" xfId="49" applyNumberFormat="1" applyFont="1" applyFill="1" applyBorder="1" applyAlignment="1">
      <alignment vertical="center"/>
    </xf>
    <xf numFmtId="0" fontId="9" fillId="34" borderId="52" xfId="0" applyFont="1" applyFill="1" applyBorder="1" applyAlignment="1">
      <alignment vertical="center"/>
    </xf>
    <xf numFmtId="0" fontId="0" fillId="34" borderId="26" xfId="0" applyFont="1" applyFill="1" applyBorder="1" applyAlignment="1">
      <alignment vertical="center"/>
    </xf>
    <xf numFmtId="177" fontId="9" fillId="34" borderId="17" xfId="0" applyNumberFormat="1" applyFont="1" applyFill="1" applyBorder="1" applyAlignment="1">
      <alignment vertical="center"/>
    </xf>
    <xf numFmtId="177" fontId="9" fillId="34" borderId="29" xfId="0" applyNumberFormat="1" applyFont="1" applyFill="1" applyBorder="1" applyAlignment="1">
      <alignment vertical="center"/>
    </xf>
    <xf numFmtId="0" fontId="10" fillId="33" borderId="81" xfId="0" applyFont="1" applyFill="1" applyBorder="1" applyAlignment="1">
      <alignment horizontal="distributed" vertical="center"/>
    </xf>
    <xf numFmtId="0" fontId="7" fillId="33" borderId="63" xfId="0" applyFont="1" applyFill="1" applyBorder="1" applyAlignment="1">
      <alignment horizontal="distributed" vertical="center"/>
    </xf>
    <xf numFmtId="0" fontId="0" fillId="33" borderId="60" xfId="0" applyFill="1" applyBorder="1" applyAlignment="1">
      <alignment horizontal="distributed" vertical="center"/>
    </xf>
    <xf numFmtId="38" fontId="9" fillId="33" borderId="63" xfId="49" applyFont="1" applyFill="1" applyBorder="1" applyAlignment="1">
      <alignment vertical="center"/>
    </xf>
    <xf numFmtId="177" fontId="9" fillId="33" borderId="28" xfId="49" applyNumberFormat="1" applyFont="1" applyFill="1" applyBorder="1" applyAlignment="1">
      <alignment vertical="center"/>
    </xf>
    <xf numFmtId="177" fontId="9" fillId="33" borderId="48" xfId="49" applyNumberFormat="1" applyFont="1" applyFill="1" applyBorder="1" applyAlignment="1">
      <alignment vertical="center"/>
    </xf>
    <xf numFmtId="0" fontId="10" fillId="33" borderId="46" xfId="0" applyFont="1" applyFill="1" applyBorder="1" applyAlignment="1">
      <alignment vertical="center" shrinkToFit="1"/>
    </xf>
    <xf numFmtId="0" fontId="0" fillId="0" borderId="65" xfId="0" applyBorder="1" applyAlignment="1">
      <alignment/>
    </xf>
    <xf numFmtId="0" fontId="0" fillId="0" borderId="48" xfId="0" applyBorder="1" applyAlignment="1">
      <alignment/>
    </xf>
    <xf numFmtId="0" fontId="7" fillId="33" borderId="65" xfId="0" applyFont="1" applyFill="1" applyBorder="1" applyAlignment="1">
      <alignment horizontal="distributed" vertical="center"/>
    </xf>
    <xf numFmtId="177" fontId="9" fillId="33" borderId="82" xfId="49" applyNumberFormat="1" applyFont="1" applyFill="1" applyBorder="1" applyAlignment="1">
      <alignment horizontal="right" vertical="center"/>
    </xf>
    <xf numFmtId="177" fontId="9" fillId="33" borderId="83" xfId="0" applyNumberFormat="1" applyFont="1" applyFill="1" applyBorder="1" applyAlignment="1">
      <alignment horizontal="right" vertical="center"/>
    </xf>
    <xf numFmtId="0" fontId="7" fillId="33" borderId="65" xfId="0" applyFont="1" applyFill="1" applyBorder="1" applyAlignment="1">
      <alignment vertical="center" shrinkToFit="1"/>
    </xf>
    <xf numFmtId="0" fontId="7" fillId="33" borderId="48" xfId="0" applyFont="1" applyFill="1" applyBorder="1" applyAlignment="1">
      <alignment vertical="center" shrinkToFit="1"/>
    </xf>
    <xf numFmtId="0" fontId="6" fillId="33" borderId="81" xfId="0" applyFont="1" applyFill="1" applyBorder="1" applyAlignment="1">
      <alignment horizontal="center" vertical="center" shrinkToFit="1"/>
    </xf>
    <xf numFmtId="0" fontId="7" fillId="33" borderId="63" xfId="0" applyFont="1" applyFill="1" applyBorder="1" applyAlignment="1">
      <alignment horizontal="center" vertical="center" shrinkToFit="1"/>
    </xf>
    <xf numFmtId="0" fontId="7" fillId="33" borderId="60" xfId="0" applyFont="1" applyFill="1" applyBorder="1" applyAlignment="1">
      <alignment horizontal="center" vertical="center" shrinkToFit="1"/>
    </xf>
    <xf numFmtId="38" fontId="9" fillId="33" borderId="27" xfId="49" applyFont="1" applyFill="1" applyBorder="1" applyAlignment="1">
      <alignment vertical="center"/>
    </xf>
    <xf numFmtId="177" fontId="9" fillId="33" borderId="17" xfId="49" applyNumberFormat="1" applyFont="1" applyFill="1" applyBorder="1" applyAlignment="1">
      <alignment vertical="center"/>
    </xf>
    <xf numFmtId="177" fontId="9" fillId="33" borderId="84" xfId="49" applyNumberFormat="1" applyFont="1" applyFill="1" applyBorder="1" applyAlignment="1">
      <alignment vertical="center"/>
    </xf>
    <xf numFmtId="0" fontId="7" fillId="33" borderId="13" xfId="0" applyFont="1" applyFill="1" applyBorder="1" applyAlignment="1">
      <alignment horizontal="center" vertical="center"/>
    </xf>
    <xf numFmtId="177" fontId="9" fillId="33" borderId="27" xfId="49" applyNumberFormat="1" applyFont="1" applyFill="1" applyBorder="1" applyAlignment="1">
      <alignment vertical="center"/>
    </xf>
    <xf numFmtId="177" fontId="9" fillId="33" borderId="60" xfId="49" applyNumberFormat="1" applyFont="1" applyFill="1" applyBorder="1" applyAlignment="1">
      <alignment vertical="center"/>
    </xf>
    <xf numFmtId="177" fontId="9" fillId="33" borderId="85" xfId="49" applyNumberFormat="1" applyFont="1" applyFill="1" applyBorder="1" applyAlignment="1">
      <alignment horizontal="right" vertical="center"/>
    </xf>
    <xf numFmtId="177" fontId="9" fillId="33" borderId="86" xfId="0" applyNumberFormat="1" applyFont="1" applyFill="1" applyBorder="1" applyAlignment="1">
      <alignment horizontal="right" vertical="center"/>
    </xf>
    <xf numFmtId="38" fontId="9" fillId="33" borderId="65" xfId="49" applyFont="1" applyFill="1" applyBorder="1" applyAlignment="1">
      <alignment horizontal="right" vertical="center"/>
    </xf>
    <xf numFmtId="0" fontId="10" fillId="33" borderId="81" xfId="0" applyFont="1" applyFill="1" applyBorder="1" applyAlignment="1">
      <alignment vertical="center"/>
    </xf>
    <xf numFmtId="0" fontId="10" fillId="33" borderId="63" xfId="0" applyFont="1" applyFill="1" applyBorder="1" applyAlignment="1">
      <alignment vertical="center"/>
    </xf>
    <xf numFmtId="0" fontId="0" fillId="33" borderId="60" xfId="0" applyFill="1" applyBorder="1" applyAlignment="1">
      <alignment vertical="center"/>
    </xf>
    <xf numFmtId="0" fontId="7" fillId="33" borderId="50" xfId="0" applyFont="1" applyFill="1" applyBorder="1" applyAlignment="1">
      <alignment horizontal="center" vertical="center"/>
    </xf>
    <xf numFmtId="0" fontId="0" fillId="33" borderId="15" xfId="0" applyFill="1" applyBorder="1" applyAlignment="1">
      <alignment vertical="center"/>
    </xf>
    <xf numFmtId="0" fontId="0" fillId="33" borderId="18" xfId="0" applyFill="1" applyBorder="1" applyAlignment="1">
      <alignment vertical="center"/>
    </xf>
    <xf numFmtId="0" fontId="0" fillId="33" borderId="52" xfId="0" applyFill="1" applyBorder="1" applyAlignment="1">
      <alignment vertical="center"/>
    </xf>
    <xf numFmtId="0" fontId="0" fillId="33" borderId="26" xfId="0" applyFill="1" applyBorder="1" applyAlignment="1">
      <alignment vertical="center"/>
    </xf>
    <xf numFmtId="0" fontId="0" fillId="33" borderId="49" xfId="0" applyFill="1" applyBorder="1" applyAlignment="1">
      <alignment vertical="center"/>
    </xf>
    <xf numFmtId="0" fontId="7" fillId="33" borderId="18" xfId="0" applyFont="1" applyFill="1" applyBorder="1" applyAlignment="1">
      <alignment horizontal="right" vertical="center"/>
    </xf>
    <xf numFmtId="0" fontId="7" fillId="33" borderId="49" xfId="0" applyFont="1" applyFill="1" applyBorder="1" applyAlignment="1">
      <alignment horizontal="right" vertical="center"/>
    </xf>
    <xf numFmtId="0" fontId="7" fillId="33" borderId="15" xfId="0" applyFont="1" applyFill="1" applyBorder="1" applyAlignment="1">
      <alignment horizontal="center" vertical="center"/>
    </xf>
    <xf numFmtId="0" fontId="7" fillId="33" borderId="18" xfId="0" applyFont="1" applyFill="1" applyBorder="1" applyAlignment="1">
      <alignment horizontal="center" vertical="center"/>
    </xf>
    <xf numFmtId="0" fontId="7" fillId="33" borderId="52" xfId="0" applyFont="1" applyFill="1" applyBorder="1" applyAlignment="1">
      <alignment horizontal="center" vertical="center"/>
    </xf>
    <xf numFmtId="0" fontId="7" fillId="33" borderId="26" xfId="0" applyFont="1" applyFill="1" applyBorder="1" applyAlignment="1">
      <alignment horizontal="center" vertical="center"/>
    </xf>
    <xf numFmtId="0" fontId="7" fillId="33" borderId="49" xfId="0" applyFont="1" applyFill="1" applyBorder="1" applyAlignment="1">
      <alignment horizontal="center" vertical="center"/>
    </xf>
    <xf numFmtId="176" fontId="7" fillId="33" borderId="15" xfId="0" applyNumberFormat="1" applyFont="1" applyFill="1" applyBorder="1" applyAlignment="1" applyProtection="1">
      <alignment horizontal="center" vertical="center"/>
      <protection/>
    </xf>
    <xf numFmtId="176" fontId="7" fillId="33" borderId="26" xfId="0" applyNumberFormat="1" applyFont="1" applyFill="1" applyBorder="1" applyAlignment="1" applyProtection="1">
      <alignment horizontal="center" vertical="center"/>
      <protection/>
    </xf>
    <xf numFmtId="0" fontId="7" fillId="33" borderId="80" xfId="0" applyFont="1" applyFill="1" applyBorder="1" applyAlignment="1">
      <alignment vertical="center"/>
    </xf>
    <xf numFmtId="0" fontId="0" fillId="33" borderId="29" xfId="0" applyFill="1" applyBorder="1" applyAlignment="1">
      <alignment vertical="center"/>
    </xf>
    <xf numFmtId="0" fontId="7" fillId="33" borderId="29" xfId="0" applyFont="1" applyFill="1" applyBorder="1" applyAlignment="1">
      <alignment vertical="center"/>
    </xf>
    <xf numFmtId="0" fontId="7" fillId="33" borderId="50" xfId="0" applyFont="1" applyFill="1" applyBorder="1" applyAlignment="1">
      <alignment vertical="center"/>
    </xf>
    <xf numFmtId="0" fontId="7" fillId="33" borderId="52" xfId="0" applyFont="1" applyFill="1" applyBorder="1" applyAlignment="1">
      <alignment vertical="center"/>
    </xf>
    <xf numFmtId="0" fontId="32" fillId="33" borderId="68" xfId="0" applyFont="1" applyFill="1" applyBorder="1" applyAlignment="1">
      <alignment horizontal="center" vertical="center" wrapText="1"/>
    </xf>
    <xf numFmtId="0" fontId="32" fillId="33" borderId="69" xfId="0" applyFont="1" applyFill="1" applyBorder="1" applyAlignment="1">
      <alignment vertical="center" wrapText="1"/>
    </xf>
    <xf numFmtId="0" fontId="32" fillId="33" borderId="70" xfId="0" applyFont="1" applyFill="1" applyBorder="1" applyAlignment="1">
      <alignment vertical="center" wrapText="1"/>
    </xf>
    <xf numFmtId="0" fontId="32" fillId="33" borderId="52" xfId="0" applyFont="1" applyFill="1" applyBorder="1" applyAlignment="1">
      <alignment vertical="center" wrapText="1"/>
    </xf>
    <xf numFmtId="0" fontId="32" fillId="33" borderId="26" xfId="0" applyFont="1" applyFill="1" applyBorder="1" applyAlignment="1">
      <alignment vertical="center" wrapText="1"/>
    </xf>
    <xf numFmtId="0" fontId="32" fillId="33" borderId="53" xfId="0" applyFont="1" applyFill="1" applyBorder="1" applyAlignment="1">
      <alignment vertical="center" wrapText="1"/>
    </xf>
    <xf numFmtId="177" fontId="33" fillId="33" borderId="71" xfId="0" applyNumberFormat="1" applyFont="1" applyFill="1" applyBorder="1" applyAlignment="1">
      <alignment horizontal="right" vertical="center"/>
    </xf>
    <xf numFmtId="177" fontId="33" fillId="33" borderId="69" xfId="0" applyNumberFormat="1" applyFont="1" applyFill="1" applyBorder="1" applyAlignment="1">
      <alignment horizontal="right" vertical="center"/>
    </xf>
    <xf numFmtId="177" fontId="33" fillId="33" borderId="72" xfId="0" applyNumberFormat="1" applyFont="1" applyFill="1" applyBorder="1" applyAlignment="1">
      <alignment horizontal="right" vertical="center"/>
    </xf>
    <xf numFmtId="177" fontId="33" fillId="33" borderId="36" xfId="0" applyNumberFormat="1" applyFont="1" applyFill="1" applyBorder="1" applyAlignment="1">
      <alignment horizontal="right" vertical="center"/>
    </xf>
    <xf numFmtId="177" fontId="33" fillId="33" borderId="26" xfId="0" applyNumberFormat="1" applyFont="1" applyFill="1" applyBorder="1" applyAlignment="1">
      <alignment horizontal="right" vertical="center"/>
    </xf>
    <xf numFmtId="177" fontId="33" fillId="33" borderId="49" xfId="0" applyNumberFormat="1" applyFont="1" applyFill="1" applyBorder="1" applyAlignment="1">
      <alignment horizontal="right" vertical="center"/>
    </xf>
    <xf numFmtId="177" fontId="9" fillId="34" borderId="36" xfId="0" applyNumberFormat="1" applyFont="1" applyFill="1" applyBorder="1" applyAlignment="1">
      <alignment vertical="center"/>
    </xf>
    <xf numFmtId="177" fontId="9" fillId="34" borderId="26" xfId="0" applyNumberFormat="1" applyFont="1" applyFill="1" applyBorder="1" applyAlignment="1">
      <alignment vertical="center"/>
    </xf>
    <xf numFmtId="0" fontId="7" fillId="34" borderId="29" xfId="0" applyFont="1" applyFill="1" applyBorder="1" applyAlignment="1">
      <alignment vertical="center"/>
    </xf>
    <xf numFmtId="0" fontId="7" fillId="34" borderId="25" xfId="0" applyFont="1" applyFill="1" applyBorder="1" applyAlignment="1">
      <alignment vertical="center"/>
    </xf>
    <xf numFmtId="38" fontId="7" fillId="33" borderId="63" xfId="49" applyFont="1" applyFill="1" applyBorder="1" applyAlignment="1">
      <alignment vertical="center"/>
    </xf>
    <xf numFmtId="0" fontId="7" fillId="33" borderId="27" xfId="0" applyFont="1" applyFill="1" applyBorder="1" applyAlignment="1">
      <alignment horizontal="center" vertical="center"/>
    </xf>
    <xf numFmtId="0" fontId="7" fillId="33" borderId="87" xfId="0" applyFont="1" applyFill="1" applyBorder="1" applyAlignment="1">
      <alignment vertical="center"/>
    </xf>
    <xf numFmtId="0" fontId="9" fillId="33" borderId="88" xfId="0" applyFont="1" applyFill="1" applyBorder="1" applyAlignment="1">
      <alignment vertical="center" textRotation="255"/>
    </xf>
    <xf numFmtId="0" fontId="9" fillId="33" borderId="55" xfId="0" applyFont="1" applyFill="1" applyBorder="1" applyAlignment="1">
      <alignment vertical="center" textRotation="255"/>
    </xf>
    <xf numFmtId="0" fontId="9" fillId="33" borderId="56" xfId="0" applyFont="1" applyFill="1" applyBorder="1" applyAlignment="1">
      <alignment vertical="center" textRotation="255"/>
    </xf>
    <xf numFmtId="0" fontId="7" fillId="33" borderId="28" xfId="0" applyFont="1" applyFill="1" applyBorder="1" applyAlignment="1">
      <alignment horizontal="center" vertical="center"/>
    </xf>
    <xf numFmtId="0" fontId="7" fillId="33" borderId="64" xfId="0" applyFont="1" applyFill="1" applyBorder="1" applyAlignment="1">
      <alignment vertical="center"/>
    </xf>
    <xf numFmtId="38" fontId="7" fillId="33" borderId="27" xfId="49" applyFont="1" applyFill="1" applyBorder="1" applyAlignment="1">
      <alignment horizontal="right" vertical="center"/>
    </xf>
    <xf numFmtId="0" fontId="10" fillId="34" borderId="52" xfId="0" applyFont="1" applyFill="1" applyBorder="1" applyAlignment="1">
      <alignment vertical="center"/>
    </xf>
    <xf numFmtId="0" fontId="7" fillId="34" borderId="26" xfId="0" applyFont="1" applyFill="1" applyBorder="1" applyAlignment="1">
      <alignment vertical="center"/>
    </xf>
    <xf numFmtId="38" fontId="9" fillId="33" borderId="77" xfId="49" applyFont="1" applyFill="1" applyBorder="1" applyAlignment="1">
      <alignment vertical="center"/>
    </xf>
    <xf numFmtId="0" fontId="0" fillId="0" borderId="51" xfId="0" applyBorder="1" applyAlignment="1">
      <alignment vertical="center"/>
    </xf>
    <xf numFmtId="0" fontId="0" fillId="0" borderId="73" xfId="0" applyBorder="1" applyAlignment="1">
      <alignment vertical="center"/>
    </xf>
    <xf numFmtId="0" fontId="0" fillId="0" borderId="47" xfId="0" applyBorder="1" applyAlignment="1">
      <alignment vertical="center"/>
    </xf>
    <xf numFmtId="177" fontId="9" fillId="0" borderId="16" xfId="0" applyNumberFormat="1" applyFont="1" applyFill="1" applyBorder="1" applyAlignment="1" applyProtection="1">
      <alignment horizontal="center" vertical="center"/>
      <protection locked="0"/>
    </xf>
    <xf numFmtId="177" fontId="9" fillId="0" borderId="12" xfId="0" applyNumberFormat="1" applyFont="1" applyFill="1" applyBorder="1" applyAlignment="1" applyProtection="1">
      <alignment horizontal="center" vertical="center"/>
      <protection locked="0"/>
    </xf>
    <xf numFmtId="177" fontId="9" fillId="33" borderId="15" xfId="49" applyNumberFormat="1" applyFont="1" applyFill="1" applyBorder="1" applyAlignment="1">
      <alignment vertical="center"/>
    </xf>
    <xf numFmtId="0" fontId="0" fillId="0" borderId="15" xfId="0" applyBorder="1" applyAlignment="1">
      <alignment vertical="center"/>
    </xf>
    <xf numFmtId="0" fontId="0" fillId="0" borderId="18" xfId="0" applyBorder="1" applyAlignment="1">
      <alignment vertical="center"/>
    </xf>
    <xf numFmtId="0" fontId="0" fillId="0" borderId="67" xfId="0" applyBorder="1" applyAlignment="1">
      <alignment vertical="center"/>
    </xf>
    <xf numFmtId="0" fontId="0" fillId="0" borderId="74" xfId="0" applyBorder="1" applyAlignment="1">
      <alignment vertical="center"/>
    </xf>
    <xf numFmtId="0" fontId="0" fillId="33" borderId="50" xfId="0" applyFont="1" applyFill="1" applyBorder="1" applyAlignment="1">
      <alignment horizontal="center" vertical="center" shrinkToFit="1"/>
    </xf>
    <xf numFmtId="0" fontId="0" fillId="0" borderId="15"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67" xfId="0" applyFont="1" applyBorder="1" applyAlignment="1">
      <alignment horizontal="center" vertical="center" shrinkToFit="1"/>
    </xf>
    <xf numFmtId="0" fontId="10" fillId="33" borderId="28" xfId="0" applyFont="1" applyFill="1" applyBorder="1" applyAlignment="1">
      <alignment horizontal="center" vertical="center"/>
    </xf>
    <xf numFmtId="0" fontId="10" fillId="33" borderId="64" xfId="0" applyFont="1" applyFill="1" applyBorder="1" applyAlignment="1">
      <alignment horizontal="center" vertical="center"/>
    </xf>
    <xf numFmtId="0" fontId="10" fillId="33" borderId="46" xfId="0" applyFont="1" applyFill="1" applyBorder="1" applyAlignment="1">
      <alignment horizontal="center" vertical="center" shrinkToFit="1"/>
    </xf>
    <xf numFmtId="0" fontId="0" fillId="33" borderId="65" xfId="0" applyFill="1" applyBorder="1" applyAlignment="1">
      <alignment horizontal="center" vertical="center" shrinkToFit="1"/>
    </xf>
    <xf numFmtId="0" fontId="0" fillId="33" borderId="48" xfId="0" applyFill="1" applyBorder="1" applyAlignment="1">
      <alignment horizontal="center" vertical="center" shrinkToFit="1"/>
    </xf>
    <xf numFmtId="0" fontId="10" fillId="33" borderId="17"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9" fillId="34" borderId="88" xfId="0" applyFont="1" applyFill="1" applyBorder="1" applyAlignment="1">
      <alignment vertical="center" textRotation="255" wrapText="1"/>
    </xf>
    <xf numFmtId="0" fontId="0" fillId="34" borderId="55" xfId="0" applyFill="1" applyBorder="1" applyAlignment="1">
      <alignment/>
    </xf>
    <xf numFmtId="0" fontId="0" fillId="34" borderId="56" xfId="0" applyFill="1" applyBorder="1" applyAlignment="1">
      <alignment/>
    </xf>
    <xf numFmtId="38" fontId="9" fillId="33" borderId="0" xfId="49" applyFont="1" applyFill="1" applyBorder="1" applyAlignment="1">
      <alignment horizontal="right" vertical="center"/>
    </xf>
    <xf numFmtId="177" fontId="9" fillId="33" borderId="89" xfId="49" applyNumberFormat="1" applyFont="1" applyFill="1" applyBorder="1" applyAlignment="1">
      <alignment horizontal="right" vertical="center"/>
    </xf>
    <xf numFmtId="177" fontId="9" fillId="33" borderId="90" xfId="0" applyNumberFormat="1" applyFont="1" applyFill="1" applyBorder="1" applyAlignment="1">
      <alignment horizontal="right" vertical="center"/>
    </xf>
    <xf numFmtId="0" fontId="7" fillId="33" borderId="63" xfId="0" applyFont="1" applyFill="1" applyBorder="1" applyAlignment="1">
      <alignment vertical="center"/>
    </xf>
    <xf numFmtId="0" fontId="7" fillId="33" borderId="60" xfId="0" applyFont="1" applyFill="1" applyBorder="1" applyAlignment="1">
      <alignment vertical="center"/>
    </xf>
    <xf numFmtId="0" fontId="7" fillId="33" borderId="60" xfId="0" applyFont="1" applyFill="1" applyBorder="1" applyAlignment="1">
      <alignment horizontal="right" vertical="center"/>
    </xf>
    <xf numFmtId="177" fontId="9" fillId="33" borderId="63" xfId="49" applyNumberFormat="1" applyFont="1" applyFill="1" applyBorder="1" applyAlignment="1">
      <alignment vertical="center"/>
    </xf>
    <xf numFmtId="0" fontId="10" fillId="33" borderId="80" xfId="0" applyFont="1" applyFill="1" applyBorder="1" applyAlignment="1">
      <alignment vertical="center" shrinkToFit="1"/>
    </xf>
    <xf numFmtId="0" fontId="0" fillId="33" borderId="29" xfId="0" applyFill="1" applyBorder="1" applyAlignment="1">
      <alignment vertical="center" shrinkToFit="1"/>
    </xf>
    <xf numFmtId="0" fontId="0" fillId="33" borderId="84" xfId="0" applyFill="1" applyBorder="1" applyAlignment="1">
      <alignment vertical="center" shrinkToFit="1"/>
    </xf>
    <xf numFmtId="38" fontId="9" fillId="33" borderId="17" xfId="49" applyFont="1" applyFill="1" applyBorder="1" applyAlignment="1">
      <alignment vertical="center"/>
    </xf>
    <xf numFmtId="0" fontId="9" fillId="33" borderId="84" xfId="0" applyFont="1" applyFill="1" applyBorder="1" applyAlignment="1">
      <alignment vertical="center"/>
    </xf>
    <xf numFmtId="38" fontId="9" fillId="33" borderId="28" xfId="49" applyFont="1" applyFill="1" applyBorder="1" applyAlignment="1">
      <alignment horizontal="right" vertical="center"/>
    </xf>
    <xf numFmtId="0" fontId="9" fillId="33" borderId="48" xfId="0" applyFont="1" applyFill="1" applyBorder="1" applyAlignment="1">
      <alignment horizontal="right" vertical="center"/>
    </xf>
    <xf numFmtId="0" fontId="7" fillId="33" borderId="28" xfId="0" applyFont="1" applyFill="1" applyBorder="1" applyAlignment="1">
      <alignment horizontal="center" vertical="center" shrinkToFit="1"/>
    </xf>
    <xf numFmtId="0" fontId="7" fillId="34" borderId="29" xfId="0" applyFont="1" applyFill="1" applyBorder="1" applyAlignment="1">
      <alignment vertical="center" shrinkToFit="1"/>
    </xf>
    <xf numFmtId="0" fontId="7" fillId="34" borderId="25" xfId="0" applyFont="1" applyFill="1" applyBorder="1" applyAlignment="1">
      <alignment vertical="center" shrinkToFit="1"/>
    </xf>
    <xf numFmtId="38" fontId="1" fillId="33" borderId="28" xfId="49" applyFont="1" applyFill="1" applyBorder="1" applyAlignment="1">
      <alignment horizontal="center" vertical="center" wrapText="1" shrinkToFit="1"/>
    </xf>
    <xf numFmtId="0" fontId="1" fillId="33" borderId="64" xfId="0" applyFont="1" applyFill="1" applyBorder="1" applyAlignment="1">
      <alignment horizontal="center" vertical="center" wrapText="1" shrinkToFit="1"/>
    </xf>
    <xf numFmtId="38" fontId="9" fillId="33" borderId="28" xfId="49" applyFont="1" applyFill="1" applyBorder="1" applyAlignment="1">
      <alignment vertical="center"/>
    </xf>
    <xf numFmtId="0" fontId="9" fillId="33" borderId="48" xfId="0" applyFont="1" applyFill="1" applyBorder="1" applyAlignment="1">
      <alignment vertical="center"/>
    </xf>
    <xf numFmtId="0" fontId="10" fillId="33" borderId="91" xfId="0" applyFont="1" applyFill="1" applyBorder="1" applyAlignment="1">
      <alignment vertical="center" textRotation="255"/>
    </xf>
    <xf numFmtId="0" fontId="0" fillId="33" borderId="92" xfId="0" applyFill="1" applyBorder="1" applyAlignment="1">
      <alignment vertical="center" textRotation="255"/>
    </xf>
    <xf numFmtId="0" fontId="0" fillId="33" borderId="24" xfId="0" applyFill="1" applyBorder="1" applyAlignment="1">
      <alignment vertical="center" textRotation="255"/>
    </xf>
    <xf numFmtId="0" fontId="7" fillId="33" borderId="48" xfId="0" applyFont="1" applyFill="1" applyBorder="1" applyAlignment="1">
      <alignment horizontal="distributed" vertical="center"/>
    </xf>
    <xf numFmtId="0" fontId="7" fillId="33" borderId="77" xfId="0" applyFont="1" applyFill="1" applyBorder="1" applyAlignment="1">
      <alignment horizontal="center" vertical="center" shrinkToFit="1"/>
    </xf>
    <xf numFmtId="0" fontId="7" fillId="33" borderId="18" xfId="0" applyFont="1" applyFill="1" applyBorder="1" applyAlignment="1">
      <alignment vertical="center"/>
    </xf>
    <xf numFmtId="0" fontId="7" fillId="33" borderId="28" xfId="0" applyFont="1" applyFill="1" applyBorder="1" applyAlignment="1">
      <alignment vertical="center" shrinkToFit="1"/>
    </xf>
    <xf numFmtId="0" fontId="0" fillId="33" borderId="48" xfId="0" applyFill="1" applyBorder="1" applyAlignment="1">
      <alignment vertical="center"/>
    </xf>
    <xf numFmtId="38" fontId="7" fillId="33" borderId="71" xfId="49" applyFont="1" applyFill="1" applyBorder="1" applyAlignment="1">
      <alignment horizontal="center" vertical="center"/>
    </xf>
    <xf numFmtId="0" fontId="7" fillId="33" borderId="72" xfId="0" applyFont="1" applyFill="1" applyBorder="1" applyAlignment="1">
      <alignment horizontal="center" vertical="center"/>
    </xf>
    <xf numFmtId="38" fontId="7" fillId="33" borderId="28" xfId="49" applyFont="1" applyFill="1" applyBorder="1" applyAlignment="1">
      <alignment horizontal="center" vertical="center" shrinkToFit="1"/>
    </xf>
    <xf numFmtId="0" fontId="7" fillId="33" borderId="64" xfId="0" applyFont="1" applyFill="1" applyBorder="1" applyAlignment="1">
      <alignment horizontal="center" vertical="center" shrinkToFit="1"/>
    </xf>
    <xf numFmtId="38" fontId="1" fillId="33" borderId="64" xfId="49" applyFont="1" applyFill="1" applyBorder="1" applyAlignment="1">
      <alignment horizontal="center" vertical="center" wrapText="1" shrinkToFit="1"/>
    </xf>
    <xf numFmtId="38" fontId="7" fillId="33" borderId="28" xfId="49" applyFont="1" applyFill="1" applyBorder="1" applyAlignment="1">
      <alignment horizontal="center" vertical="center"/>
    </xf>
    <xf numFmtId="0" fontId="0" fillId="33" borderId="64" xfId="0" applyFill="1" applyBorder="1" applyAlignment="1">
      <alignment horizontal="center" vertical="center"/>
    </xf>
    <xf numFmtId="0" fontId="7" fillId="33" borderId="71" xfId="0" applyFont="1" applyFill="1" applyBorder="1" applyAlignment="1">
      <alignment horizontal="center" vertical="center"/>
    </xf>
    <xf numFmtId="0" fontId="7" fillId="33" borderId="72" xfId="0" applyFont="1" applyFill="1" applyBorder="1" applyAlignment="1">
      <alignment vertical="center"/>
    </xf>
    <xf numFmtId="0" fontId="1" fillId="33" borderId="28" xfId="0" applyFont="1" applyFill="1" applyBorder="1" applyAlignment="1">
      <alignment horizontal="center" vertical="center" wrapText="1" shrinkToFit="1"/>
    </xf>
    <xf numFmtId="0" fontId="1" fillId="33" borderId="64" xfId="0" applyFont="1" applyFill="1" applyBorder="1" applyAlignment="1">
      <alignment vertical="center"/>
    </xf>
    <xf numFmtId="38" fontId="9" fillId="33" borderId="48" xfId="49" applyFont="1" applyFill="1" applyBorder="1" applyAlignment="1">
      <alignment vertical="center"/>
    </xf>
    <xf numFmtId="38" fontId="7" fillId="33" borderId="71" xfId="49" applyFont="1" applyFill="1" applyBorder="1" applyAlignment="1">
      <alignment horizontal="right" vertical="center" shrinkToFit="1"/>
    </xf>
    <xf numFmtId="0" fontId="7" fillId="33" borderId="72" xfId="0" applyFont="1" applyFill="1" applyBorder="1" applyAlignment="1">
      <alignment vertical="center" shrinkToFit="1"/>
    </xf>
    <xf numFmtId="0" fontId="10" fillId="33" borderId="27" xfId="0" applyFont="1" applyFill="1" applyBorder="1" applyAlignment="1">
      <alignment horizontal="center" vertical="center" shrinkToFit="1"/>
    </xf>
    <xf numFmtId="0" fontId="10" fillId="33" borderId="87" xfId="0" applyFont="1" applyFill="1" applyBorder="1" applyAlignment="1">
      <alignment horizontal="center" vertical="center" shrinkToFit="1"/>
    </xf>
    <xf numFmtId="0" fontId="10" fillId="33" borderId="65" xfId="0" applyFont="1" applyFill="1" applyBorder="1" applyAlignment="1">
      <alignment horizontal="distributed" vertical="center"/>
    </xf>
    <xf numFmtId="0" fontId="10" fillId="33" borderId="48" xfId="0" applyFont="1" applyFill="1" applyBorder="1" applyAlignment="1">
      <alignment horizontal="distributed" vertical="center"/>
    </xf>
    <xf numFmtId="0" fontId="10" fillId="33" borderId="28" xfId="0" applyFont="1" applyFill="1" applyBorder="1" applyAlignment="1">
      <alignment horizontal="center" vertical="center" shrinkToFit="1"/>
    </xf>
    <xf numFmtId="0" fontId="10" fillId="33" borderId="64" xfId="0" applyFont="1" applyFill="1" applyBorder="1" applyAlignment="1">
      <alignment horizontal="center" vertical="center" shrinkToFit="1"/>
    </xf>
    <xf numFmtId="38" fontId="8" fillId="33" borderId="28" xfId="49" applyFont="1" applyFill="1" applyBorder="1" applyAlignment="1">
      <alignment horizontal="center" vertical="center" wrapText="1"/>
    </xf>
    <xf numFmtId="0" fontId="1" fillId="33" borderId="64" xfId="0" applyFont="1" applyFill="1" applyBorder="1" applyAlignment="1">
      <alignment horizontal="center" vertical="center" wrapText="1"/>
    </xf>
    <xf numFmtId="0" fontId="0" fillId="33" borderId="65" xfId="0" applyFill="1" applyBorder="1" applyAlignment="1">
      <alignment vertical="center" shrinkToFit="1"/>
    </xf>
    <xf numFmtId="0" fontId="0" fillId="33" borderId="48" xfId="0" applyFill="1" applyBorder="1" applyAlignment="1">
      <alignment vertical="center" shrinkToFit="1"/>
    </xf>
    <xf numFmtId="0" fontId="10" fillId="33" borderId="28" xfId="0" applyFont="1" applyFill="1" applyBorder="1" applyAlignment="1">
      <alignment horizontal="distributed" vertical="center"/>
    </xf>
    <xf numFmtId="0" fontId="8" fillId="33" borderId="28" xfId="0" applyFont="1" applyFill="1" applyBorder="1" applyAlignment="1">
      <alignment horizontal="center" vertical="center" wrapText="1"/>
    </xf>
    <xf numFmtId="0" fontId="0" fillId="0" borderId="64" xfId="0" applyBorder="1" applyAlignment="1">
      <alignment/>
    </xf>
    <xf numFmtId="0" fontId="10" fillId="33" borderId="28" xfId="0" applyFont="1" applyFill="1" applyBorder="1" applyAlignment="1">
      <alignment vertical="center" shrinkToFit="1"/>
    </xf>
    <xf numFmtId="0" fontId="10" fillId="33" borderId="65" xfId="0" applyFont="1" applyFill="1" applyBorder="1" applyAlignment="1">
      <alignment vertical="center" shrinkToFit="1"/>
    </xf>
    <xf numFmtId="0" fontId="9" fillId="34" borderId="55" xfId="0" applyFont="1" applyFill="1" applyBorder="1" applyAlignment="1">
      <alignment vertical="center" textRotation="255"/>
    </xf>
    <xf numFmtId="0" fontId="7" fillId="34" borderId="29" xfId="0" applyFont="1" applyFill="1" applyBorder="1" applyAlignment="1">
      <alignment horizontal="center" vertical="center" shrinkToFit="1"/>
    </xf>
    <xf numFmtId="0" fontId="7" fillId="34" borderId="25" xfId="0" applyFont="1" applyFill="1" applyBorder="1" applyAlignment="1">
      <alignment horizontal="center" vertical="center" shrinkToFit="1"/>
    </xf>
    <xf numFmtId="177" fontId="9" fillId="33" borderId="67" xfId="49" applyNumberFormat="1" applyFont="1" applyFill="1" applyBorder="1" applyAlignment="1">
      <alignment vertical="center"/>
    </xf>
    <xf numFmtId="0" fontId="7" fillId="33" borderId="73" xfId="0" applyFont="1" applyFill="1" applyBorder="1" applyAlignment="1">
      <alignment horizontal="center" vertical="center" shrinkToFit="1"/>
    </xf>
    <xf numFmtId="0" fontId="7" fillId="33" borderId="74" xfId="0" applyFont="1" applyFill="1" applyBorder="1" applyAlignment="1">
      <alignment horizontal="center" vertical="center"/>
    </xf>
    <xf numFmtId="0" fontId="10" fillId="33" borderId="65" xfId="0" applyFont="1" applyFill="1" applyBorder="1" applyAlignment="1">
      <alignment horizontal="center" vertical="center" shrinkToFit="1"/>
    </xf>
    <xf numFmtId="0" fontId="7" fillId="33" borderId="65" xfId="0" applyFont="1" applyFill="1" applyBorder="1" applyAlignment="1">
      <alignment horizontal="center" vertical="center" shrinkToFit="1"/>
    </xf>
    <xf numFmtId="0" fontId="7" fillId="33" borderId="48" xfId="0" applyFont="1" applyFill="1" applyBorder="1" applyAlignment="1">
      <alignment horizontal="center" vertical="center" shrinkToFit="1"/>
    </xf>
    <xf numFmtId="38" fontId="9" fillId="33" borderId="73" xfId="49" applyFont="1" applyFill="1" applyBorder="1" applyAlignment="1">
      <alignment vertical="center"/>
    </xf>
    <xf numFmtId="38" fontId="9" fillId="33" borderId="67" xfId="49" applyFont="1" applyFill="1" applyBorder="1" applyAlignment="1">
      <alignment vertical="center"/>
    </xf>
    <xf numFmtId="0" fontId="6" fillId="33" borderId="75" xfId="0" applyFont="1" applyFill="1" applyBorder="1" applyAlignment="1">
      <alignment horizontal="center" vertical="center" shrinkToFit="1"/>
    </xf>
    <xf numFmtId="0" fontId="6" fillId="33" borderId="76" xfId="0" applyFont="1" applyFill="1" applyBorder="1" applyAlignment="1">
      <alignment horizontal="center" vertical="center" shrinkToFit="1"/>
    </xf>
    <xf numFmtId="38" fontId="7" fillId="33" borderId="17" xfId="49" applyFont="1" applyFill="1" applyBorder="1" applyAlignment="1">
      <alignment horizontal="center" vertical="center" shrinkToFit="1"/>
    </xf>
    <xf numFmtId="38" fontId="7" fillId="33" borderId="29" xfId="49" applyFont="1" applyFill="1" applyBorder="1" applyAlignment="1">
      <alignment horizontal="center" vertical="center" shrinkToFit="1"/>
    </xf>
    <xf numFmtId="0" fontId="7" fillId="33" borderId="17"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0" fillId="34" borderId="55" xfId="0" applyFont="1" applyFill="1" applyBorder="1" applyAlignment="1">
      <alignment vertical="center" textRotation="255"/>
    </xf>
    <xf numFmtId="0" fontId="0" fillId="34" borderId="56" xfId="0" applyFont="1" applyFill="1" applyBorder="1" applyAlignment="1">
      <alignment vertical="center" textRotation="255"/>
    </xf>
    <xf numFmtId="0" fontId="9" fillId="33" borderId="45" xfId="0" applyFont="1" applyFill="1" applyBorder="1" applyAlignment="1">
      <alignment vertical="center" textRotation="255"/>
    </xf>
    <xf numFmtId="0" fontId="9" fillId="33" borderId="46" xfId="0" applyFont="1" applyFill="1" applyBorder="1" applyAlignment="1">
      <alignment vertical="center" textRotation="255"/>
    </xf>
    <xf numFmtId="0" fontId="10" fillId="33" borderId="61" xfId="0" applyFont="1" applyFill="1" applyBorder="1" applyAlignment="1">
      <alignment horizontal="distributed" vertical="center"/>
    </xf>
    <xf numFmtId="0" fontId="10" fillId="33" borderId="79" xfId="0" applyFont="1" applyFill="1" applyBorder="1" applyAlignment="1">
      <alignment horizontal="distributed" vertical="center"/>
    </xf>
    <xf numFmtId="0" fontId="10" fillId="33" borderId="73" xfId="0" applyFont="1" applyFill="1" applyBorder="1" applyAlignment="1">
      <alignment horizontal="center" vertical="center" shrinkToFit="1"/>
    </xf>
    <xf numFmtId="0" fontId="10" fillId="33" borderId="74" xfId="0" applyFont="1" applyFill="1" applyBorder="1" applyAlignment="1">
      <alignment horizontal="center" vertical="center" shrinkToFit="1"/>
    </xf>
    <xf numFmtId="0" fontId="14" fillId="34" borderId="88" xfId="0" applyFont="1" applyFill="1" applyBorder="1" applyAlignment="1">
      <alignment vertical="center" textRotation="255" wrapText="1" shrinkToFit="1"/>
    </xf>
    <xf numFmtId="0" fontId="14" fillId="34" borderId="55" xfId="0" applyFont="1" applyFill="1" applyBorder="1" applyAlignment="1">
      <alignment vertical="center" textRotation="255" wrapText="1" shrinkToFit="1"/>
    </xf>
    <xf numFmtId="0" fontId="14" fillId="34" borderId="56" xfId="0" applyFont="1" applyFill="1" applyBorder="1" applyAlignment="1">
      <alignment vertical="center" textRotation="255" wrapText="1" shrinkToFit="1"/>
    </xf>
    <xf numFmtId="0" fontId="10" fillId="33" borderId="45" xfId="0" applyFont="1" applyFill="1" applyBorder="1" applyAlignment="1">
      <alignment vertical="center" textRotation="255"/>
    </xf>
    <xf numFmtId="0" fontId="10" fillId="33" borderId="46" xfId="0" applyFont="1" applyFill="1" applyBorder="1" applyAlignment="1">
      <alignment vertical="center" textRotation="255"/>
    </xf>
    <xf numFmtId="0" fontId="17" fillId="33" borderId="0" xfId="0" applyFont="1" applyFill="1" applyAlignment="1">
      <alignment horizontal="right" vertical="center"/>
    </xf>
    <xf numFmtId="0" fontId="18" fillId="33" borderId="0" xfId="0" applyFont="1" applyFill="1" applyAlignment="1">
      <alignment horizontal="right" vertical="center"/>
    </xf>
    <xf numFmtId="0" fontId="18" fillId="33" borderId="26" xfId="0" applyFont="1" applyFill="1" applyBorder="1" applyAlignment="1">
      <alignment horizontal="right" vertical="center"/>
    </xf>
    <xf numFmtId="0" fontId="7" fillId="33" borderId="80" xfId="0" applyFont="1" applyFill="1" applyBorder="1" applyAlignment="1">
      <alignment horizontal="center" vertical="center" shrinkToFit="1"/>
    </xf>
    <xf numFmtId="0" fontId="7" fillId="33" borderId="29" xfId="0" applyFont="1" applyFill="1" applyBorder="1" applyAlignment="1">
      <alignment horizontal="center" vertical="center" shrinkToFit="1"/>
    </xf>
    <xf numFmtId="38" fontId="7" fillId="33" borderId="84" xfId="49" applyFont="1" applyFill="1" applyBorder="1" applyAlignment="1">
      <alignment horizontal="center" vertical="center" shrinkToFit="1"/>
    </xf>
    <xf numFmtId="0" fontId="6" fillId="33" borderId="0" xfId="0" applyFont="1" applyFill="1" applyAlignment="1">
      <alignment horizontal="center" vertical="center"/>
    </xf>
    <xf numFmtId="49" fontId="7" fillId="0" borderId="79" xfId="0" applyNumberFormat="1" applyFont="1" applyFill="1" applyBorder="1" applyAlignment="1" applyProtection="1">
      <alignment vertical="center" shrinkToFit="1"/>
      <protection locked="0"/>
    </xf>
    <xf numFmtId="0" fontId="14" fillId="33" borderId="52"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10" fillId="33" borderId="16"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5" xfId="0" applyFont="1" applyFill="1" applyBorder="1" applyAlignment="1">
      <alignment horizontal="center" vertical="center" wrapText="1"/>
    </xf>
    <xf numFmtId="0" fontId="0" fillId="33" borderId="80" xfId="0" applyFont="1" applyFill="1" applyBorder="1" applyAlignment="1">
      <alignment vertical="center" shrinkToFit="1"/>
    </xf>
    <xf numFmtId="0" fontId="0" fillId="33" borderId="25" xfId="0" applyFill="1" applyBorder="1" applyAlignment="1">
      <alignment vertical="center" shrinkToFit="1"/>
    </xf>
    <xf numFmtId="0" fontId="10" fillId="33" borderId="61" xfId="0" applyFont="1" applyFill="1" applyBorder="1" applyAlignment="1">
      <alignment horizontal="center" vertical="center"/>
    </xf>
    <xf numFmtId="0" fontId="0" fillId="33" borderId="79" xfId="0" applyFill="1" applyBorder="1" applyAlignment="1">
      <alignment horizontal="center" vertical="center"/>
    </xf>
    <xf numFmtId="0" fontId="0" fillId="33" borderId="62" xfId="0" applyFill="1" applyBorder="1" applyAlignment="1">
      <alignment horizontal="center" vertical="center"/>
    </xf>
    <xf numFmtId="49" fontId="20" fillId="0" borderId="34"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12" xfId="0" applyNumberFormat="1" applyFont="1" applyFill="1" applyBorder="1" applyAlignment="1" applyProtection="1">
      <alignment horizontal="center" vertical="center"/>
      <protection locked="0"/>
    </xf>
    <xf numFmtId="0" fontId="10" fillId="33" borderId="61" xfId="0" applyFont="1" applyFill="1" applyBorder="1" applyAlignment="1">
      <alignment vertical="center" shrinkToFit="1"/>
    </xf>
    <xf numFmtId="0" fontId="0" fillId="33" borderId="62" xfId="0" applyFill="1" applyBorder="1" applyAlignment="1">
      <alignment vertical="center" shrinkToFit="1"/>
    </xf>
    <xf numFmtId="49" fontId="7" fillId="0" borderId="13" xfId="0" applyNumberFormat="1" applyFont="1" applyFill="1" applyBorder="1" applyAlignment="1" applyProtection="1">
      <alignment horizontal="center" vertical="center"/>
      <protection locked="0"/>
    </xf>
    <xf numFmtId="0" fontId="7" fillId="33" borderId="34" xfId="0" applyFont="1" applyFill="1" applyBorder="1" applyAlignment="1">
      <alignment horizontal="center" vertical="center"/>
    </xf>
    <xf numFmtId="49" fontId="7" fillId="0" borderId="20" xfId="0" applyNumberFormat="1" applyFont="1" applyFill="1" applyBorder="1" applyAlignment="1" applyProtection="1">
      <alignment horizontal="center" vertical="center"/>
      <protection locked="0"/>
    </xf>
    <xf numFmtId="0" fontId="10" fillId="33" borderId="28" xfId="0" applyFont="1" applyFill="1" applyBorder="1" applyAlignment="1">
      <alignment horizontal="center" vertical="center" wrapText="1"/>
    </xf>
    <xf numFmtId="0" fontId="0" fillId="33" borderId="65" xfId="0" applyFill="1" applyBorder="1" applyAlignment="1">
      <alignment horizontal="center" vertical="center" wrapText="1"/>
    </xf>
    <xf numFmtId="0" fontId="0" fillId="33" borderId="48" xfId="0" applyFill="1" applyBorder="1" applyAlignment="1">
      <alignment horizontal="center" vertical="center" wrapText="1"/>
    </xf>
    <xf numFmtId="49" fontId="7" fillId="0" borderId="93" xfId="0" applyNumberFormat="1" applyFont="1" applyBorder="1" applyAlignment="1" applyProtection="1">
      <alignment vertical="center" shrinkToFit="1"/>
      <protection locked="0"/>
    </xf>
    <xf numFmtId="0" fontId="10" fillId="33" borderId="48" xfId="0" applyFont="1" applyFill="1" applyBorder="1" applyAlignment="1">
      <alignment horizontal="center" vertical="center" wrapText="1"/>
    </xf>
    <xf numFmtId="0" fontId="10" fillId="33" borderId="36" xfId="0" applyFont="1" applyFill="1" applyBorder="1" applyAlignment="1">
      <alignment horizontal="center" vertical="center" shrinkToFit="1"/>
    </xf>
    <xf numFmtId="0" fontId="10" fillId="33" borderId="53" xfId="0" applyFont="1" applyFill="1" applyBorder="1" applyAlignment="1">
      <alignment horizontal="center" vertical="center" shrinkToFit="1"/>
    </xf>
    <xf numFmtId="0" fontId="10" fillId="33" borderId="28" xfId="0" applyFont="1" applyFill="1" applyBorder="1" applyAlignment="1">
      <alignment vertical="center"/>
    </xf>
    <xf numFmtId="0" fontId="0" fillId="0" borderId="64" xfId="0" applyBorder="1" applyAlignment="1">
      <alignment vertical="center"/>
    </xf>
    <xf numFmtId="0" fontId="10" fillId="33" borderId="27" xfId="0" applyFont="1" applyFill="1" applyBorder="1" applyAlignment="1">
      <alignment vertical="center"/>
    </xf>
    <xf numFmtId="0" fontId="0" fillId="0" borderId="87" xfId="0" applyBorder="1" applyAlignment="1">
      <alignment vertical="center"/>
    </xf>
    <xf numFmtId="0" fontId="7" fillId="33" borderId="15" xfId="49" applyNumberFormat="1" applyFont="1" applyFill="1" applyBorder="1" applyAlignment="1" quotePrefix="1">
      <alignment horizontal="left" vertical="center"/>
    </xf>
    <xf numFmtId="0" fontId="7" fillId="33" borderId="15" xfId="49" applyNumberFormat="1" applyFont="1" applyFill="1" applyBorder="1" applyAlignment="1">
      <alignment horizontal="left" vertical="center"/>
    </xf>
    <xf numFmtId="0" fontId="0" fillId="0" borderId="93" xfId="0" applyBorder="1" applyAlignment="1">
      <alignment horizontal="center" vertical="center"/>
    </xf>
    <xf numFmtId="0" fontId="10" fillId="33" borderId="77" xfId="0" applyFont="1" applyFill="1" applyBorder="1" applyAlignment="1">
      <alignment horizontal="center" vertical="center" wrapText="1"/>
    </xf>
    <xf numFmtId="0" fontId="10" fillId="33" borderId="51" xfId="0" applyFont="1" applyFill="1" applyBorder="1" applyAlignment="1">
      <alignment horizontal="center" vertical="center" wrapText="1"/>
    </xf>
    <xf numFmtId="0" fontId="0" fillId="33" borderId="80" xfId="0" applyFont="1" applyFill="1" applyBorder="1" applyAlignment="1">
      <alignment horizontal="center" vertical="center"/>
    </xf>
    <xf numFmtId="0" fontId="0" fillId="33" borderId="29" xfId="0" applyFont="1" applyFill="1" applyBorder="1" applyAlignment="1">
      <alignment horizontal="center" vertical="center"/>
    </xf>
    <xf numFmtId="0" fontId="6" fillId="33" borderId="61" xfId="0" applyFont="1" applyFill="1" applyBorder="1" applyAlignment="1">
      <alignment horizontal="center" vertical="center" wrapText="1"/>
    </xf>
    <xf numFmtId="0" fontId="6" fillId="33" borderId="62" xfId="0" applyFont="1" applyFill="1" applyBorder="1" applyAlignment="1">
      <alignment horizontal="center" vertical="center" wrapText="1"/>
    </xf>
    <xf numFmtId="49" fontId="7" fillId="0" borderId="63" xfId="0" applyNumberFormat="1" applyFont="1" applyFill="1" applyBorder="1" applyAlignment="1" applyProtection="1">
      <alignment vertical="center" shrinkToFit="1"/>
      <protection locked="0"/>
    </xf>
    <xf numFmtId="49" fontId="23" fillId="0" borderId="54" xfId="0" applyNumberFormat="1" applyFont="1" applyFill="1" applyBorder="1" applyAlignment="1" applyProtection="1">
      <alignment horizontal="left" vertical="center" wrapText="1"/>
      <protection locked="0"/>
    </xf>
    <xf numFmtId="49" fontId="23" fillId="0" borderId="0" xfId="0" applyNumberFormat="1" applyFont="1" applyFill="1" applyBorder="1" applyAlignment="1" applyProtection="1">
      <alignment horizontal="left" vertical="center" wrapText="1"/>
      <protection locked="0"/>
    </xf>
    <xf numFmtId="49" fontId="23" fillId="0" borderId="52" xfId="0" applyNumberFormat="1" applyFont="1" applyFill="1" applyBorder="1" applyAlignment="1" applyProtection="1">
      <alignment horizontal="left" vertical="center" wrapText="1"/>
      <protection locked="0"/>
    </xf>
    <xf numFmtId="49" fontId="23" fillId="0" borderId="26" xfId="0" applyNumberFormat="1" applyFont="1" applyFill="1" applyBorder="1" applyAlignment="1" applyProtection="1">
      <alignment horizontal="left" vertical="center" wrapText="1"/>
      <protection locked="0"/>
    </xf>
    <xf numFmtId="0" fontId="7" fillId="33" borderId="81" xfId="0" applyFont="1" applyFill="1" applyBorder="1" applyAlignment="1">
      <alignment horizontal="center" vertical="center"/>
    </xf>
    <xf numFmtId="0" fontId="7" fillId="33" borderId="53" xfId="0" applyFont="1" applyFill="1" applyBorder="1" applyAlignment="1">
      <alignment horizontal="center" vertical="center"/>
    </xf>
    <xf numFmtId="49" fontId="7" fillId="0" borderId="87" xfId="0" applyNumberFormat="1" applyFont="1" applyBorder="1" applyAlignment="1" applyProtection="1">
      <alignment vertical="center" shrinkToFit="1"/>
      <protection locked="0"/>
    </xf>
    <xf numFmtId="176" fontId="7" fillId="33" borderId="61" xfId="0" applyNumberFormat="1" applyFont="1" applyFill="1" applyBorder="1" applyAlignment="1">
      <alignment horizontal="left" vertical="center" shrinkToFit="1"/>
    </xf>
    <xf numFmtId="176" fontId="7" fillId="33" borderId="62" xfId="0" applyNumberFormat="1" applyFont="1" applyFill="1" applyBorder="1" applyAlignment="1">
      <alignment horizontal="left" vertical="center" shrinkToFit="1"/>
    </xf>
    <xf numFmtId="176" fontId="7" fillId="33" borderId="28" xfId="0" applyNumberFormat="1" applyFont="1" applyFill="1" applyBorder="1" applyAlignment="1">
      <alignment horizontal="left" vertical="center" shrinkToFit="1"/>
    </xf>
    <xf numFmtId="176" fontId="7" fillId="33" borderId="48" xfId="0" applyNumberFormat="1" applyFont="1" applyFill="1" applyBorder="1" applyAlignment="1">
      <alignment horizontal="left" vertical="center" shrinkToFit="1"/>
    </xf>
    <xf numFmtId="176" fontId="7" fillId="33" borderId="28" xfId="0" applyNumberFormat="1" applyFont="1" applyFill="1" applyBorder="1" applyAlignment="1">
      <alignment vertical="center" shrinkToFit="1"/>
    </xf>
    <xf numFmtId="176" fontId="0" fillId="33" borderId="65" xfId="0" applyNumberFormat="1" applyFill="1" applyBorder="1" applyAlignment="1">
      <alignment vertical="center" shrinkToFit="1"/>
    </xf>
    <xf numFmtId="176" fontId="0" fillId="33" borderId="48" xfId="0" applyNumberFormat="1" applyFill="1" applyBorder="1" applyAlignment="1">
      <alignment vertical="center" shrinkToFit="1"/>
    </xf>
    <xf numFmtId="176" fontId="29" fillId="33" borderId="26" xfId="0" applyNumberFormat="1" applyFont="1" applyFill="1" applyBorder="1" applyAlignment="1">
      <alignment horizontal="center" vertical="center"/>
    </xf>
    <xf numFmtId="176" fontId="23" fillId="33" borderId="54" xfId="0" applyNumberFormat="1" applyFont="1" applyFill="1" applyBorder="1" applyAlignment="1">
      <alignment horizontal="left" vertical="center" wrapText="1"/>
    </xf>
    <xf numFmtId="176" fontId="23" fillId="33" borderId="0" xfId="0" applyNumberFormat="1" applyFont="1" applyFill="1" applyBorder="1" applyAlignment="1">
      <alignment horizontal="left" vertical="center" wrapText="1"/>
    </xf>
    <xf numFmtId="176" fontId="23" fillId="33" borderId="52" xfId="0" applyNumberFormat="1" applyFont="1" applyFill="1" applyBorder="1" applyAlignment="1">
      <alignment horizontal="left" vertical="center" wrapText="1"/>
    </xf>
    <xf numFmtId="176" fontId="23" fillId="33" borderId="26" xfId="0" applyNumberFormat="1" applyFont="1" applyFill="1" applyBorder="1" applyAlignment="1">
      <alignment horizontal="left" vertical="center" wrapText="1"/>
    </xf>
    <xf numFmtId="176" fontId="7" fillId="33" borderId="27" xfId="0" applyNumberFormat="1" applyFont="1" applyFill="1" applyBorder="1" applyAlignment="1">
      <alignment horizontal="left" vertical="center" shrinkToFit="1"/>
    </xf>
    <xf numFmtId="176" fontId="7" fillId="33" borderId="60" xfId="0" applyNumberFormat="1" applyFont="1" applyFill="1" applyBorder="1" applyAlignment="1">
      <alignment horizontal="left" vertical="center" shrinkToFit="1"/>
    </xf>
    <xf numFmtId="176" fontId="7" fillId="33" borderId="27" xfId="0" applyNumberFormat="1" applyFont="1" applyFill="1" applyBorder="1" applyAlignment="1">
      <alignment vertical="center" shrinkToFit="1"/>
    </xf>
    <xf numFmtId="176" fontId="0" fillId="33" borderId="60" xfId="0" applyNumberFormat="1" applyFill="1" applyBorder="1" applyAlignment="1">
      <alignment vertical="center" shrinkToFit="1"/>
    </xf>
    <xf numFmtId="176" fontId="0" fillId="33" borderId="63" xfId="0" applyNumberFormat="1" applyFill="1" applyBorder="1" applyAlignment="1">
      <alignment vertical="center" shrinkToFit="1"/>
    </xf>
    <xf numFmtId="176" fontId="20" fillId="33" borderId="34" xfId="0" applyNumberFormat="1" applyFont="1" applyFill="1" applyBorder="1" applyAlignment="1">
      <alignment horizontal="center" vertical="center"/>
    </xf>
    <xf numFmtId="176" fontId="21" fillId="33" borderId="30" xfId="0" applyNumberFormat="1" applyFont="1" applyFill="1" applyBorder="1" applyAlignment="1">
      <alignment horizontal="center" vertical="center"/>
    </xf>
    <xf numFmtId="176" fontId="21" fillId="33" borderId="12" xfId="0" applyNumberFormat="1" applyFont="1" applyFill="1" applyBorder="1" applyAlignment="1">
      <alignment horizontal="center" vertical="center"/>
    </xf>
    <xf numFmtId="176" fontId="0" fillId="0" borderId="64" xfId="0" applyNumberFormat="1" applyBorder="1" applyAlignment="1">
      <alignment vertical="center" shrinkToFit="1"/>
    </xf>
    <xf numFmtId="176" fontId="23" fillId="33" borderId="71" xfId="0" applyNumberFormat="1" applyFont="1" applyFill="1" applyBorder="1" applyAlignment="1">
      <alignment vertical="center" wrapText="1"/>
    </xf>
    <xf numFmtId="176" fontId="23" fillId="33" borderId="69" xfId="0" applyNumberFormat="1" applyFont="1" applyFill="1" applyBorder="1" applyAlignment="1">
      <alignment vertical="center" wrapText="1"/>
    </xf>
    <xf numFmtId="176" fontId="23" fillId="33" borderId="72" xfId="0" applyNumberFormat="1" applyFont="1" applyFill="1" applyBorder="1" applyAlignment="1">
      <alignment vertical="center" wrapText="1"/>
    </xf>
    <xf numFmtId="176" fontId="23" fillId="33" borderId="75" xfId="0" applyNumberFormat="1" applyFont="1" applyFill="1" applyBorder="1" applyAlignment="1">
      <alignment vertical="center" wrapText="1"/>
    </xf>
    <xf numFmtId="176" fontId="23" fillId="33" borderId="0" xfId="0" applyNumberFormat="1" applyFont="1" applyFill="1" applyBorder="1" applyAlignment="1">
      <alignment vertical="center" wrapText="1"/>
    </xf>
    <xf numFmtId="176" fontId="23" fillId="33" borderId="76" xfId="0" applyNumberFormat="1" applyFont="1" applyFill="1" applyBorder="1" applyAlignment="1">
      <alignment vertical="center" wrapText="1"/>
    </xf>
    <xf numFmtId="176" fontId="23" fillId="33" borderId="36" xfId="0" applyNumberFormat="1" applyFont="1" applyFill="1" applyBorder="1" applyAlignment="1">
      <alignment vertical="center" wrapText="1"/>
    </xf>
    <xf numFmtId="176" fontId="23" fillId="33" borderId="26" xfId="0" applyNumberFormat="1" applyFont="1" applyFill="1" applyBorder="1" applyAlignment="1">
      <alignment vertical="center" wrapText="1"/>
    </xf>
    <xf numFmtId="176" fontId="23" fillId="33" borderId="49" xfId="0" applyNumberFormat="1" applyFont="1" applyFill="1" applyBorder="1" applyAlignment="1">
      <alignment vertical="center" wrapText="1"/>
    </xf>
    <xf numFmtId="176" fontId="7" fillId="33" borderId="61" xfId="0" applyNumberFormat="1" applyFont="1" applyFill="1" applyBorder="1" applyAlignment="1">
      <alignment vertical="center" shrinkToFit="1"/>
    </xf>
    <xf numFmtId="176" fontId="0" fillId="33" borderId="79" xfId="0" applyNumberFormat="1" applyFill="1" applyBorder="1" applyAlignment="1">
      <alignment vertical="center" shrinkToFit="1"/>
    </xf>
    <xf numFmtId="176" fontId="0" fillId="33" borderId="62" xfId="0" applyNumberFormat="1" applyFill="1" applyBorder="1" applyAlignment="1">
      <alignment vertical="center" shrinkToFit="1"/>
    </xf>
    <xf numFmtId="176" fontId="29" fillId="33" borderId="71" xfId="0" applyNumberFormat="1" applyFont="1" applyFill="1" applyBorder="1" applyAlignment="1">
      <alignment vertical="center"/>
    </xf>
    <xf numFmtId="176" fontId="30" fillId="33" borderId="69" xfId="0" applyNumberFormat="1" applyFont="1" applyFill="1" applyBorder="1" applyAlignment="1">
      <alignment vertical="center"/>
    </xf>
    <xf numFmtId="176" fontId="30" fillId="33" borderId="72" xfId="0" applyNumberFormat="1" applyFont="1" applyFill="1" applyBorder="1" applyAlignment="1">
      <alignment vertical="center"/>
    </xf>
    <xf numFmtId="176" fontId="30" fillId="33" borderId="73" xfId="0" applyNumberFormat="1" applyFont="1" applyFill="1" applyBorder="1" applyAlignment="1">
      <alignment vertical="center"/>
    </xf>
    <xf numFmtId="176" fontId="30" fillId="33" borderId="67" xfId="0" applyNumberFormat="1" applyFont="1" applyFill="1" applyBorder="1" applyAlignment="1">
      <alignment vertical="center"/>
    </xf>
    <xf numFmtId="176" fontId="30" fillId="33" borderId="74" xfId="0" applyNumberFormat="1" applyFont="1" applyFill="1" applyBorder="1" applyAlignment="1">
      <alignment vertical="center"/>
    </xf>
    <xf numFmtId="0" fontId="0" fillId="33" borderId="69" xfId="0" applyFont="1" applyFill="1" applyBorder="1" applyAlignment="1">
      <alignment vertical="top" wrapText="1"/>
    </xf>
    <xf numFmtId="0" fontId="0" fillId="33" borderId="70" xfId="0" applyFont="1" applyFill="1" applyBorder="1" applyAlignment="1">
      <alignment vertical="top" wrapText="1"/>
    </xf>
    <xf numFmtId="0" fontId="0" fillId="33" borderId="45" xfId="0" applyFont="1" applyFill="1" applyBorder="1" applyAlignment="1">
      <alignment vertical="top" wrapText="1"/>
    </xf>
    <xf numFmtId="0" fontId="0" fillId="33" borderId="67" xfId="0" applyFont="1" applyFill="1" applyBorder="1" applyAlignment="1">
      <alignment vertical="top" wrapText="1"/>
    </xf>
    <xf numFmtId="0" fontId="0" fillId="33" borderId="47" xfId="0" applyFont="1" applyFill="1" applyBorder="1" applyAlignment="1">
      <alignment vertical="top" wrapText="1"/>
    </xf>
    <xf numFmtId="176" fontId="7" fillId="33" borderId="77" xfId="0" applyNumberFormat="1" applyFont="1" applyFill="1" applyBorder="1" applyAlignment="1">
      <alignment vertical="center" shrinkToFit="1"/>
    </xf>
    <xf numFmtId="176" fontId="0" fillId="33" borderId="51" xfId="0" applyNumberFormat="1" applyFill="1" applyBorder="1" applyAlignment="1">
      <alignment vertical="center" shrinkToFit="1"/>
    </xf>
    <xf numFmtId="176" fontId="0" fillId="0" borderId="93" xfId="0" applyNumberFormat="1" applyBorder="1" applyAlignment="1">
      <alignment vertical="center" shrinkToFit="1"/>
    </xf>
    <xf numFmtId="176" fontId="29" fillId="33" borderId="77" xfId="0" applyNumberFormat="1" applyFont="1" applyFill="1" applyBorder="1" applyAlignment="1">
      <alignment vertical="center"/>
    </xf>
    <xf numFmtId="176" fontId="30" fillId="33" borderId="15" xfId="0" applyNumberFormat="1" applyFont="1" applyFill="1" applyBorder="1" applyAlignment="1">
      <alignment vertical="center"/>
    </xf>
    <xf numFmtId="176" fontId="30" fillId="33" borderId="18" xfId="0" applyNumberFormat="1" applyFont="1" applyFill="1" applyBorder="1" applyAlignment="1">
      <alignment vertical="center"/>
    </xf>
    <xf numFmtId="176" fontId="7" fillId="33" borderId="0" xfId="0" applyNumberFormat="1" applyFont="1" applyFill="1" applyAlignment="1" applyProtection="1">
      <alignment horizontal="left" vertical="center"/>
      <protection/>
    </xf>
    <xf numFmtId="176" fontId="7" fillId="33" borderId="0" xfId="0" applyNumberFormat="1" applyFont="1" applyFill="1" applyAlignment="1" applyProtection="1">
      <alignment horizontal="left" vertical="center" shrinkToFit="1"/>
      <protection/>
    </xf>
    <xf numFmtId="176" fontId="0" fillId="33" borderId="0" xfId="0" applyNumberFormat="1" applyFill="1" applyAlignment="1" applyProtection="1">
      <alignment horizontal="left" vertical="center" shrinkToFit="1"/>
      <protection/>
    </xf>
    <xf numFmtId="176" fontId="7" fillId="33" borderId="0" xfId="0" applyNumberFormat="1" applyFont="1" applyFill="1" applyAlignment="1" applyProtection="1">
      <alignment vertical="center" shrinkToFit="1"/>
      <protection/>
    </xf>
    <xf numFmtId="176" fontId="0" fillId="33" borderId="0" xfId="0" applyNumberFormat="1" applyFill="1" applyAlignment="1" applyProtection="1">
      <alignment vertical="center" shrinkToFit="1"/>
      <protection/>
    </xf>
    <xf numFmtId="177" fontId="9" fillId="33" borderId="75" xfId="49" applyNumberFormat="1" applyFont="1" applyFill="1" applyBorder="1" applyAlignment="1">
      <alignment vertical="center"/>
    </xf>
    <xf numFmtId="177" fontId="9" fillId="33" borderId="0" xfId="49" applyNumberFormat="1" applyFont="1" applyFill="1" applyBorder="1" applyAlignment="1">
      <alignment vertical="center"/>
    </xf>
    <xf numFmtId="177" fontId="9" fillId="34" borderId="17" xfId="49" applyNumberFormat="1" applyFont="1" applyFill="1" applyBorder="1" applyAlignment="1">
      <alignment vertical="center"/>
    </xf>
    <xf numFmtId="177" fontId="9" fillId="34" borderId="29" xfId="49" applyNumberFormat="1" applyFont="1" applyFill="1" applyBorder="1" applyAlignment="1">
      <alignment vertical="center"/>
    </xf>
    <xf numFmtId="0" fontId="12" fillId="33" borderId="28" xfId="0" applyFont="1" applyFill="1" applyBorder="1" applyAlignment="1">
      <alignment horizontal="center" vertical="center" wrapText="1"/>
    </xf>
    <xf numFmtId="0" fontId="12" fillId="33" borderId="64" xfId="0" applyFont="1" applyFill="1" applyBorder="1" applyAlignment="1">
      <alignment horizontal="center" vertical="center" wrapText="1"/>
    </xf>
    <xf numFmtId="38" fontId="1" fillId="33" borderId="28" xfId="49" applyFont="1" applyFill="1" applyBorder="1" applyAlignment="1">
      <alignment horizontal="center" vertical="center" wrapText="1"/>
    </xf>
    <xf numFmtId="177" fontId="9" fillId="33" borderId="85" xfId="49" applyNumberFormat="1" applyFont="1" applyFill="1" applyBorder="1" applyAlignment="1">
      <alignment vertical="center"/>
    </xf>
    <xf numFmtId="177" fontId="9" fillId="33" borderId="86" xfId="49" applyNumberFormat="1" applyFont="1" applyFill="1" applyBorder="1" applyAlignment="1">
      <alignment vertical="center"/>
    </xf>
    <xf numFmtId="38" fontId="9" fillId="33" borderId="60" xfId="49" applyFont="1" applyFill="1" applyBorder="1" applyAlignment="1">
      <alignment vertical="center"/>
    </xf>
    <xf numFmtId="177" fontId="9" fillId="33" borderId="66" xfId="49" applyNumberFormat="1" applyFont="1" applyFill="1" applyBorder="1" applyAlignment="1">
      <alignment vertical="center"/>
    </xf>
    <xf numFmtId="38" fontId="9" fillId="33" borderId="84" xfId="49" applyFont="1" applyFill="1" applyBorder="1" applyAlignment="1">
      <alignment vertical="center"/>
    </xf>
    <xf numFmtId="177" fontId="9" fillId="33" borderId="94" xfId="49" applyNumberFormat="1" applyFont="1" applyFill="1" applyBorder="1" applyAlignment="1">
      <alignment vertical="center"/>
    </xf>
    <xf numFmtId="177" fontId="9" fillId="33" borderId="95" xfId="49" applyNumberFormat="1" applyFont="1" applyFill="1" applyBorder="1" applyAlignment="1">
      <alignment vertical="center"/>
    </xf>
    <xf numFmtId="177" fontId="9" fillId="33" borderId="89" xfId="49" applyNumberFormat="1" applyFont="1" applyFill="1" applyBorder="1" applyAlignment="1">
      <alignment vertical="center"/>
    </xf>
    <xf numFmtId="177" fontId="9" fillId="33" borderId="90" xfId="49" applyNumberFormat="1" applyFont="1" applyFill="1" applyBorder="1" applyAlignment="1">
      <alignment vertical="center"/>
    </xf>
    <xf numFmtId="0" fontId="9" fillId="33" borderId="54" xfId="0" applyFont="1" applyFill="1" applyBorder="1" applyAlignment="1">
      <alignment horizontal="center" vertical="center"/>
    </xf>
    <xf numFmtId="0" fontId="9" fillId="33" borderId="0" xfId="0" applyFont="1" applyFill="1" applyBorder="1" applyAlignment="1">
      <alignment vertical="center"/>
    </xf>
    <xf numFmtId="0" fontId="9" fillId="33" borderId="0" xfId="0" applyFont="1" applyFill="1" applyAlignment="1">
      <alignment vertical="center"/>
    </xf>
    <xf numFmtId="0" fontId="9" fillId="33" borderId="52" xfId="0" applyFont="1" applyFill="1" applyBorder="1" applyAlignment="1">
      <alignment vertical="center"/>
    </xf>
    <xf numFmtId="0" fontId="9" fillId="33" borderId="26" xfId="0" applyFont="1" applyFill="1" applyBorder="1" applyAlignment="1">
      <alignment vertical="center"/>
    </xf>
    <xf numFmtId="177" fontId="30" fillId="33" borderId="75" xfId="0" applyNumberFormat="1" applyFont="1" applyFill="1" applyBorder="1" applyAlignment="1">
      <alignment vertical="center"/>
    </xf>
    <xf numFmtId="177" fontId="30" fillId="33" borderId="0" xfId="0" applyNumberFormat="1" applyFont="1" applyFill="1" applyBorder="1" applyAlignment="1">
      <alignment vertical="center"/>
    </xf>
    <xf numFmtId="177" fontId="30" fillId="33" borderId="76" xfId="0" applyNumberFormat="1" applyFont="1" applyFill="1" applyBorder="1" applyAlignment="1">
      <alignment vertical="center"/>
    </xf>
    <xf numFmtId="177" fontId="30" fillId="33" borderId="36" xfId="0" applyNumberFormat="1" applyFont="1" applyFill="1" applyBorder="1" applyAlignment="1">
      <alignment vertical="center"/>
    </xf>
    <xf numFmtId="177" fontId="30" fillId="33" borderId="26" xfId="0" applyNumberFormat="1" applyFont="1" applyFill="1" applyBorder="1" applyAlignment="1">
      <alignment vertical="center"/>
    </xf>
    <xf numFmtId="177" fontId="30" fillId="33" borderId="49" xfId="0" applyNumberFormat="1" applyFont="1" applyFill="1" applyBorder="1" applyAlignment="1">
      <alignment vertical="center"/>
    </xf>
    <xf numFmtId="177" fontId="9" fillId="33" borderId="16" xfId="0" applyNumberFormat="1" applyFont="1" applyFill="1" applyBorder="1" applyAlignment="1" applyProtection="1">
      <alignment horizontal="center" vertical="center"/>
      <protection/>
    </xf>
    <xf numFmtId="177" fontId="9" fillId="33" borderId="12" xfId="0" applyNumberFormat="1" applyFont="1" applyFill="1" applyBorder="1" applyAlignment="1" applyProtection="1">
      <alignment horizontal="center" vertical="center"/>
      <protection/>
    </xf>
    <xf numFmtId="176" fontId="7" fillId="33" borderId="12" xfId="0" applyNumberFormat="1" applyFont="1" applyFill="1" applyBorder="1" applyAlignment="1">
      <alignment horizontal="center" vertical="center"/>
    </xf>
    <xf numFmtId="176" fontId="7" fillId="33" borderId="15" xfId="0" applyNumberFormat="1" applyFont="1" applyFill="1" applyBorder="1" applyAlignment="1">
      <alignment horizontal="right" vertical="center"/>
    </xf>
    <xf numFmtId="176" fontId="7" fillId="33" borderId="26" xfId="0" applyNumberFormat="1" applyFont="1" applyFill="1" applyBorder="1" applyAlignment="1">
      <alignment horizontal="right" vertical="center"/>
    </xf>
    <xf numFmtId="0" fontId="7" fillId="33" borderId="14" xfId="0" applyFont="1" applyFill="1" applyBorder="1" applyAlignment="1">
      <alignment horizontal="center" vertical="center"/>
    </xf>
    <xf numFmtId="176" fontId="0" fillId="0" borderId="87" xfId="0" applyNumberFormat="1" applyBorder="1" applyAlignment="1">
      <alignment vertical="center" shrinkToFit="1"/>
    </xf>
    <xf numFmtId="177" fontId="9" fillId="33" borderId="96" xfId="49" applyNumberFormat="1" applyFont="1" applyFill="1" applyBorder="1" applyAlignment="1">
      <alignment vertical="center"/>
    </xf>
    <xf numFmtId="177" fontId="9" fillId="33" borderId="97" xfId="49" applyNumberFormat="1" applyFont="1" applyFill="1" applyBorder="1" applyAlignment="1">
      <alignment vertical="center"/>
    </xf>
    <xf numFmtId="177" fontId="9" fillId="33" borderId="98" xfId="49" applyNumberFormat="1" applyFont="1" applyFill="1" applyBorder="1" applyAlignment="1">
      <alignment vertical="center"/>
    </xf>
    <xf numFmtId="177" fontId="9" fillId="33" borderId="99" xfId="49"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1</xdr:row>
      <xdr:rowOff>0</xdr:rowOff>
    </xdr:from>
    <xdr:to>
      <xdr:col>9</xdr:col>
      <xdr:colOff>200025</xdr:colOff>
      <xdr:row>1</xdr:row>
      <xdr:rowOff>0</xdr:rowOff>
    </xdr:to>
    <xdr:sp>
      <xdr:nvSpPr>
        <xdr:cNvPr id="1" name="Rectangle 1"/>
        <xdr:cNvSpPr>
          <a:spLocks/>
        </xdr:cNvSpPr>
      </xdr:nvSpPr>
      <xdr:spPr>
        <a:xfrm>
          <a:off x="400050" y="180975"/>
          <a:ext cx="1600200" cy="0"/>
        </a:xfrm>
        <a:prstGeom prst="rect">
          <a:avLst/>
        </a:prstGeom>
        <a:solidFill>
          <a:srgbClr val="CCFFFF">
            <a:alpha val="50000"/>
          </a:srgbClr>
        </a:solidFill>
        <a:ln w="9525" cmpd="sng">
          <a:noFill/>
        </a:ln>
      </xdr:spPr>
      <xdr:txBody>
        <a:bodyPr vertOverflow="clip" wrap="square" lIns="45720" tIns="27432" rIns="45720" bIns="27432" anchor="ctr"/>
        <a:p>
          <a:pPr algn="ctr">
            <a:defRPr/>
          </a:pPr>
          <a:r>
            <a:rPr lang="en-US" cap="none" sz="2000" b="1" i="0" u="none" baseline="0">
              <a:solidFill>
                <a:srgbClr val="000000"/>
              </a:solidFill>
            </a:rPr>
            <a:t>試</a:t>
          </a:r>
          <a:r>
            <a:rPr lang="en-US" cap="none" sz="2000" b="1" i="0" u="none" baseline="0">
              <a:solidFill>
                <a:srgbClr val="000000"/>
              </a:solidFill>
            </a:rPr>
            <a:t> </a:t>
          </a:r>
          <a:r>
            <a:rPr lang="en-US" cap="none" sz="2000" b="1" i="0" u="none" baseline="0">
              <a:solidFill>
                <a:srgbClr val="000000"/>
              </a:solidFill>
            </a:rPr>
            <a:t>験</a:t>
          </a:r>
          <a:r>
            <a:rPr lang="en-US" cap="none" sz="2000" b="1" i="0" u="none" baseline="0">
              <a:solidFill>
                <a:srgbClr val="000000"/>
              </a:solidFill>
            </a:rPr>
            <a:t> </a:t>
          </a:r>
          <a:r>
            <a:rPr lang="en-US" cap="none" sz="2000" b="1" i="0" u="none" baseline="0">
              <a:solidFill>
                <a:srgbClr val="000000"/>
              </a:solidFill>
            </a:rPr>
            <a:t>依</a:t>
          </a:r>
          <a:r>
            <a:rPr lang="en-US" cap="none" sz="2000" b="1" i="0" u="none" baseline="0">
              <a:solidFill>
                <a:srgbClr val="000000"/>
              </a:solidFill>
            </a:rPr>
            <a:t> </a:t>
          </a:r>
          <a:r>
            <a:rPr lang="en-US" cap="none" sz="2000" b="1" i="0" u="none" baseline="0">
              <a:solidFill>
                <a:srgbClr val="000000"/>
              </a:solidFill>
            </a:rPr>
            <a:t>頼</a:t>
          </a:r>
          <a:r>
            <a:rPr lang="en-US" cap="none" sz="2000" b="1" i="0" u="none" baseline="0">
              <a:solidFill>
                <a:srgbClr val="000000"/>
              </a:solidFill>
            </a:rPr>
            <a:t> </a:t>
          </a:r>
          <a:r>
            <a:rPr lang="en-US" cap="none" sz="2000" b="1" i="0" u="none" baseline="0">
              <a:solidFill>
                <a:srgbClr val="000000"/>
              </a:solidFill>
            </a:rPr>
            <a:t>書</a:t>
          </a:r>
          <a:r>
            <a:rPr lang="en-US" cap="none" sz="2000" b="1" i="0" u="none" baseline="0">
              <a:solidFill>
                <a:srgbClr val="000000"/>
              </a:solidFill>
            </a:rPr>
            <a:t> </a:t>
          </a:r>
          <a:r>
            <a:rPr lang="en-US" cap="none" sz="2000" b="1" i="0" u="none" baseline="0">
              <a:solidFill>
                <a:srgbClr val="000000"/>
              </a:solidFill>
            </a:rPr>
            <a:t>（</a:t>
          </a:r>
          <a:r>
            <a:rPr lang="en-US" cap="none" sz="2000" b="1" i="0" u="none" baseline="0">
              <a:solidFill>
                <a:srgbClr val="000000"/>
              </a:solidFill>
            </a:rPr>
            <a:t> </a:t>
          </a:r>
          <a:r>
            <a:rPr lang="en-US" cap="none" sz="2000" b="1" i="0" u="none" baseline="0">
              <a:solidFill>
                <a:srgbClr val="000000"/>
              </a:solidFill>
            </a:rPr>
            <a:t>依</a:t>
          </a:r>
          <a:r>
            <a:rPr lang="en-US" cap="none" sz="2000" b="1" i="0" u="none" baseline="0">
              <a:solidFill>
                <a:srgbClr val="000000"/>
              </a:solidFill>
            </a:rPr>
            <a:t> </a:t>
          </a:r>
          <a:r>
            <a:rPr lang="en-US" cap="none" sz="2000" b="1" i="0" u="none" baseline="0">
              <a:solidFill>
                <a:srgbClr val="000000"/>
              </a:solidFill>
            </a:rPr>
            <a:t>頼</a:t>
          </a:r>
          <a:r>
            <a:rPr lang="en-US" cap="none" sz="2000" b="1" i="0" u="none" baseline="0">
              <a:solidFill>
                <a:srgbClr val="000000"/>
              </a:solidFill>
            </a:rPr>
            <a:t> </a:t>
          </a:r>
          <a:r>
            <a:rPr lang="en-US" cap="none" sz="2000" b="1" i="0" u="none" baseline="0">
              <a:solidFill>
                <a:srgbClr val="000000"/>
              </a:solidFill>
            </a:rPr>
            <a:t>者</a:t>
          </a:r>
          <a:r>
            <a:rPr lang="en-US" cap="none" sz="2000" b="1" i="0" u="none" baseline="0">
              <a:solidFill>
                <a:srgbClr val="000000"/>
              </a:solidFill>
            </a:rPr>
            <a:t> </a:t>
          </a:r>
          <a:r>
            <a:rPr lang="en-US" cap="none" sz="2000" b="1" i="0" u="none" baseline="0">
              <a:solidFill>
                <a:srgbClr val="000000"/>
              </a:solidFill>
            </a:rPr>
            <a:t>控</a:t>
          </a:r>
          <a:r>
            <a:rPr lang="en-US" cap="none" sz="2000" b="1" i="0" u="none" baseline="0">
              <a:solidFill>
                <a:srgbClr val="000000"/>
              </a:solidFill>
            </a:rPr>
            <a:t> </a:t>
          </a:r>
          <a:r>
            <a:rPr lang="en-US" cap="none" sz="2000" b="1" i="0" u="none" baseline="0">
              <a:solidFill>
                <a:srgbClr val="000000"/>
              </a:solidFill>
            </a:rPr>
            <a:t>）</a:t>
          </a:r>
        </a:p>
      </xdr:txBody>
    </xdr:sp>
    <xdr:clientData/>
  </xdr:twoCellAnchor>
  <xdr:twoCellAnchor>
    <xdr:from>
      <xdr:col>1</xdr:col>
      <xdr:colOff>57150</xdr:colOff>
      <xdr:row>1</xdr:row>
      <xdr:rowOff>0</xdr:rowOff>
    </xdr:from>
    <xdr:to>
      <xdr:col>4</xdr:col>
      <xdr:colOff>200025</xdr:colOff>
      <xdr:row>1</xdr:row>
      <xdr:rowOff>0</xdr:rowOff>
    </xdr:to>
    <xdr:sp>
      <xdr:nvSpPr>
        <xdr:cNvPr id="2" name="Rectangle 18"/>
        <xdr:cNvSpPr>
          <a:spLocks/>
        </xdr:cNvSpPr>
      </xdr:nvSpPr>
      <xdr:spPr>
        <a:xfrm>
          <a:off x="257175" y="180975"/>
          <a:ext cx="742950" cy="0"/>
        </a:xfrm>
        <a:prstGeom prst="rect">
          <a:avLst/>
        </a:prstGeom>
        <a:solidFill>
          <a:srgbClr val="CCFFFF"/>
        </a:solidFill>
        <a:ln w="9525" cmpd="sng">
          <a:noFill/>
        </a:ln>
      </xdr:spPr>
      <xdr:txBody>
        <a:bodyPr vertOverflow="clip" wrap="square" lIns="27432" tIns="18288" rIns="0" bIns="18288" anchor="ctr"/>
        <a:p>
          <a:pPr algn="l">
            <a:defRPr/>
          </a:pPr>
          <a:r>
            <a:rPr lang="en-US" cap="none" sz="700" b="0" i="0" u="none" baseline="0">
              <a:solidFill>
                <a:srgbClr val="000000"/>
              </a:solidFill>
              <a:latin typeface="ＭＳ Ｐゴシック"/>
              <a:ea typeface="ＭＳ Ｐゴシック"/>
              <a:cs typeface="ＭＳ Ｐゴシック"/>
            </a:rPr>
            <a:t>（記入は楷書で丁寧に</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記入して下さい。）</a:t>
          </a:r>
        </a:p>
      </xdr:txBody>
    </xdr:sp>
    <xdr:clientData/>
  </xdr:twoCellAnchor>
  <xdr:twoCellAnchor>
    <xdr:from>
      <xdr:col>1</xdr:col>
      <xdr:colOff>38100</xdr:colOff>
      <xdr:row>1</xdr:row>
      <xdr:rowOff>0</xdr:rowOff>
    </xdr:from>
    <xdr:to>
      <xdr:col>4</xdr:col>
      <xdr:colOff>200025</xdr:colOff>
      <xdr:row>1</xdr:row>
      <xdr:rowOff>0</xdr:rowOff>
    </xdr:to>
    <xdr:sp>
      <xdr:nvSpPr>
        <xdr:cNvPr id="3" name="Rectangle 25"/>
        <xdr:cNvSpPr>
          <a:spLocks/>
        </xdr:cNvSpPr>
      </xdr:nvSpPr>
      <xdr:spPr>
        <a:xfrm>
          <a:off x="238125" y="180975"/>
          <a:ext cx="762000" cy="0"/>
        </a:xfrm>
        <a:prstGeom prst="rect">
          <a:avLst/>
        </a:prstGeom>
        <a:solidFill>
          <a:srgbClr val="CCFFFF"/>
        </a:solid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（○○市・郡○○町・村○○</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9525</xdr:colOff>
      <xdr:row>1</xdr:row>
      <xdr:rowOff>0</xdr:rowOff>
    </xdr:from>
    <xdr:to>
      <xdr:col>34</xdr:col>
      <xdr:colOff>9525</xdr:colOff>
      <xdr:row>1</xdr:row>
      <xdr:rowOff>0</xdr:rowOff>
    </xdr:to>
    <xdr:sp>
      <xdr:nvSpPr>
        <xdr:cNvPr id="4" name="Line 28"/>
        <xdr:cNvSpPr>
          <a:spLocks/>
        </xdr:cNvSpPr>
      </xdr:nvSpPr>
      <xdr:spPr>
        <a:xfrm>
          <a:off x="6810375" y="18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28575</xdr:rowOff>
    </xdr:from>
    <xdr:to>
      <xdr:col>10</xdr:col>
      <xdr:colOff>428625</xdr:colOff>
      <xdr:row>3</xdr:row>
      <xdr:rowOff>180975</xdr:rowOff>
    </xdr:to>
    <xdr:sp>
      <xdr:nvSpPr>
        <xdr:cNvPr id="1" name="Rectangle 16"/>
        <xdr:cNvSpPr>
          <a:spLocks/>
        </xdr:cNvSpPr>
      </xdr:nvSpPr>
      <xdr:spPr>
        <a:xfrm>
          <a:off x="285750" y="200025"/>
          <a:ext cx="4371975" cy="495300"/>
        </a:xfrm>
        <a:prstGeom prst="rect">
          <a:avLst/>
        </a:prstGeom>
        <a:solidFill>
          <a:srgbClr val="CCFFFF">
            <a:alpha val="50000"/>
          </a:srgbClr>
        </a:solidFill>
        <a:ln w="9525" cmpd="sng">
          <a:noFill/>
        </a:ln>
      </xdr:spPr>
      <xdr:txBody>
        <a:bodyPr vertOverflow="clip" wrap="square" lIns="45720" tIns="27432" rIns="45720" bIns="27432" anchor="ctr"/>
        <a:p>
          <a:pPr algn="ctr">
            <a:defRPr/>
          </a:pPr>
          <a:r>
            <a:rPr lang="en-US" cap="none" sz="2000" b="1" i="0" u="none" baseline="0">
              <a:solidFill>
                <a:srgbClr val="000000"/>
              </a:solidFill>
            </a:rPr>
            <a:t>試　　験　　依　　頼　　書</a:t>
          </a:r>
        </a:p>
      </xdr:txBody>
    </xdr:sp>
    <xdr:clientData/>
  </xdr:twoCellAnchor>
  <xdr:twoCellAnchor>
    <xdr:from>
      <xdr:col>10</xdr:col>
      <xdr:colOff>600075</xdr:colOff>
      <xdr:row>2</xdr:row>
      <xdr:rowOff>57150</xdr:rowOff>
    </xdr:from>
    <xdr:to>
      <xdr:col>13</xdr:col>
      <xdr:colOff>809625</xdr:colOff>
      <xdr:row>3</xdr:row>
      <xdr:rowOff>114300</xdr:rowOff>
    </xdr:to>
    <xdr:sp>
      <xdr:nvSpPr>
        <xdr:cNvPr id="2" name="Rectangle 17"/>
        <xdr:cNvSpPr>
          <a:spLocks/>
        </xdr:cNvSpPr>
      </xdr:nvSpPr>
      <xdr:spPr>
        <a:xfrm>
          <a:off x="4829175" y="438150"/>
          <a:ext cx="2409825" cy="190500"/>
        </a:xfrm>
        <a:prstGeom prst="rect">
          <a:avLst/>
        </a:prstGeom>
        <a:solidFill>
          <a:srgbClr val="CC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伺、試験依頼書により実施してよろしいか。</a:t>
          </a:r>
        </a:p>
      </xdr:txBody>
    </xdr:sp>
    <xdr:clientData/>
  </xdr:twoCellAnchor>
  <xdr:twoCellAnchor>
    <xdr:from>
      <xdr:col>0</xdr:col>
      <xdr:colOff>47625</xdr:colOff>
      <xdr:row>20</xdr:row>
      <xdr:rowOff>142875</xdr:rowOff>
    </xdr:from>
    <xdr:to>
      <xdr:col>3</xdr:col>
      <xdr:colOff>257175</xdr:colOff>
      <xdr:row>21</xdr:row>
      <xdr:rowOff>200025</xdr:rowOff>
    </xdr:to>
    <xdr:sp>
      <xdr:nvSpPr>
        <xdr:cNvPr id="3" name="Rectangle 29"/>
        <xdr:cNvSpPr>
          <a:spLocks/>
        </xdr:cNvSpPr>
      </xdr:nvSpPr>
      <xdr:spPr>
        <a:xfrm>
          <a:off x="47625" y="4219575"/>
          <a:ext cx="1123950" cy="266700"/>
        </a:xfrm>
        <a:prstGeom prst="rect">
          <a:avLst/>
        </a:prstGeom>
        <a:solidFill>
          <a:srgbClr val="CCFFFF"/>
        </a:solidFill>
        <a:ln w="9525" cmpd="sng">
          <a:noFill/>
        </a:ln>
      </xdr:spPr>
      <xdr:txBody>
        <a:bodyPr vertOverflow="clip" wrap="square" lIns="27432" tIns="18288" rIns="0" bIns="18288" anchor="ctr"/>
        <a:p>
          <a:pPr algn="l">
            <a:defRPr/>
          </a:pPr>
          <a:r>
            <a:rPr lang="en-US" cap="none" sz="700" b="0" i="0" u="none" baseline="0">
              <a:solidFill>
                <a:srgbClr val="000000"/>
              </a:solidFill>
              <a:latin typeface="ＭＳ Ｐゴシック"/>
              <a:ea typeface="ＭＳ Ｐゴシック"/>
              <a:cs typeface="ＭＳ Ｐゴシック"/>
            </a:rPr>
            <a:t>（記入は楷書で丁寧に</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記入して下さい。）</a:t>
          </a:r>
        </a:p>
      </xdr:txBody>
    </xdr:sp>
    <xdr:clientData/>
  </xdr:twoCellAnchor>
  <xdr:twoCellAnchor>
    <xdr:from>
      <xdr:col>11</xdr:col>
      <xdr:colOff>123825</xdr:colOff>
      <xdr:row>3</xdr:row>
      <xdr:rowOff>152400</xdr:rowOff>
    </xdr:from>
    <xdr:to>
      <xdr:col>13</xdr:col>
      <xdr:colOff>571500</xdr:colOff>
      <xdr:row>7</xdr:row>
      <xdr:rowOff>161925</xdr:rowOff>
    </xdr:to>
    <xdr:grpSp>
      <xdr:nvGrpSpPr>
        <xdr:cNvPr id="4" name="Group 13"/>
        <xdr:cNvGrpSpPr>
          <a:grpSpLocks/>
        </xdr:cNvGrpSpPr>
      </xdr:nvGrpSpPr>
      <xdr:grpSpPr>
        <a:xfrm>
          <a:off x="5067300" y="666750"/>
          <a:ext cx="1933575" cy="847725"/>
          <a:chOff x="551" y="65"/>
          <a:chExt cx="173" cy="89"/>
        </a:xfrm>
        <a:solidFill>
          <a:srgbClr val="FFFFFF"/>
        </a:solidFill>
      </xdr:grpSpPr>
      <xdr:sp>
        <xdr:nvSpPr>
          <xdr:cNvPr id="5" name="Rectangle 7"/>
          <xdr:cNvSpPr>
            <a:spLocks/>
          </xdr:cNvSpPr>
        </xdr:nvSpPr>
        <xdr:spPr>
          <a:xfrm>
            <a:off x="551" y="88"/>
            <a:ext cx="58" cy="66"/>
          </a:xfrm>
          <a:prstGeom prst="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Rectangle 8"/>
          <xdr:cNvSpPr>
            <a:spLocks/>
          </xdr:cNvSpPr>
        </xdr:nvSpPr>
        <xdr:spPr>
          <a:xfrm>
            <a:off x="608" y="88"/>
            <a:ext cx="58" cy="66"/>
          </a:xfrm>
          <a:prstGeom prst="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Rectangle 9"/>
          <xdr:cNvSpPr>
            <a:spLocks/>
          </xdr:cNvSpPr>
        </xdr:nvSpPr>
        <xdr:spPr>
          <a:xfrm>
            <a:off x="666" y="88"/>
            <a:ext cx="58" cy="66"/>
          </a:xfrm>
          <a:prstGeom prst="rect">
            <a:avLst/>
          </a:prstGeom>
          <a:solidFill>
            <a:srgbClr val="CC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Text Box 10"/>
          <xdr:cNvSpPr txBox="1">
            <a:spLocks noChangeArrowheads="1"/>
          </xdr:cNvSpPr>
        </xdr:nvSpPr>
        <xdr:spPr>
          <a:xfrm>
            <a:off x="551" y="65"/>
            <a:ext cx="58" cy="29"/>
          </a:xfrm>
          <a:prstGeom prst="rect">
            <a:avLst/>
          </a:prstGeom>
          <a:solidFill>
            <a:srgbClr val="CCFFFF"/>
          </a:solidFill>
          <a:ln w="317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課長</a:t>
            </a:r>
          </a:p>
        </xdr:txBody>
      </xdr:sp>
      <xdr:sp>
        <xdr:nvSpPr>
          <xdr:cNvPr id="9" name="Text Box 11"/>
          <xdr:cNvSpPr txBox="1">
            <a:spLocks noChangeArrowheads="1"/>
          </xdr:cNvSpPr>
        </xdr:nvSpPr>
        <xdr:spPr>
          <a:xfrm>
            <a:off x="608" y="65"/>
            <a:ext cx="58" cy="29"/>
          </a:xfrm>
          <a:prstGeom prst="rect">
            <a:avLst/>
          </a:prstGeom>
          <a:solidFill>
            <a:srgbClr val="CCFFFF"/>
          </a:solidFill>
          <a:ln w="317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責任者</a:t>
            </a:r>
          </a:p>
        </xdr:txBody>
      </xdr:sp>
      <xdr:sp>
        <xdr:nvSpPr>
          <xdr:cNvPr id="10" name="Text Box 12"/>
          <xdr:cNvSpPr txBox="1">
            <a:spLocks noChangeArrowheads="1"/>
          </xdr:cNvSpPr>
        </xdr:nvSpPr>
        <xdr:spPr>
          <a:xfrm>
            <a:off x="666" y="65"/>
            <a:ext cx="58" cy="29"/>
          </a:xfrm>
          <a:prstGeom prst="rect">
            <a:avLst/>
          </a:prstGeom>
          <a:solidFill>
            <a:srgbClr val="CCFFFF"/>
          </a:solidFill>
          <a:ln w="317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担当者</a:t>
            </a:r>
          </a:p>
        </xdr:txBody>
      </xdr:sp>
    </xdr:grpSp>
    <xdr:clientData/>
  </xdr:twoCellAnchor>
  <xdr:twoCellAnchor>
    <xdr:from>
      <xdr:col>31</xdr:col>
      <xdr:colOff>123825</xdr:colOff>
      <xdr:row>52</xdr:row>
      <xdr:rowOff>28575</xdr:rowOff>
    </xdr:from>
    <xdr:to>
      <xdr:col>39</xdr:col>
      <xdr:colOff>295275</xdr:colOff>
      <xdr:row>53</xdr:row>
      <xdr:rowOff>123825</xdr:rowOff>
    </xdr:to>
    <xdr:grpSp>
      <xdr:nvGrpSpPr>
        <xdr:cNvPr id="11" name="Group 46"/>
        <xdr:cNvGrpSpPr>
          <a:grpSpLocks/>
        </xdr:cNvGrpSpPr>
      </xdr:nvGrpSpPr>
      <xdr:grpSpPr>
        <a:xfrm>
          <a:off x="12468225" y="11334750"/>
          <a:ext cx="2762250" cy="266700"/>
          <a:chOff x="1287" y="1190"/>
          <a:chExt cx="290" cy="28"/>
        </a:xfrm>
        <a:solidFill>
          <a:srgbClr val="FFFFFF"/>
        </a:solidFill>
      </xdr:grpSpPr>
    </xdr:grpSp>
    <xdr:clientData fLocksWithSheet="0"/>
  </xdr:twoCellAnchor>
  <xdr:twoCellAnchor>
    <xdr:from>
      <xdr:col>0</xdr:col>
      <xdr:colOff>66675</xdr:colOff>
      <xdr:row>23</xdr:row>
      <xdr:rowOff>47625</xdr:rowOff>
    </xdr:from>
    <xdr:to>
      <xdr:col>3</xdr:col>
      <xdr:colOff>295275</xdr:colOff>
      <xdr:row>24</xdr:row>
      <xdr:rowOff>0</xdr:rowOff>
    </xdr:to>
    <xdr:sp>
      <xdr:nvSpPr>
        <xdr:cNvPr id="14" name="Rectangle 35"/>
        <xdr:cNvSpPr>
          <a:spLocks/>
        </xdr:cNvSpPr>
      </xdr:nvSpPr>
      <xdr:spPr>
        <a:xfrm>
          <a:off x="66675" y="4752975"/>
          <a:ext cx="1143000" cy="161925"/>
        </a:xfrm>
        <a:prstGeom prst="rect">
          <a:avLst/>
        </a:prstGeom>
        <a:solidFill>
          <a:srgbClr val="CCFFFF"/>
        </a:solid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（○○市・郡○○町・村○○</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39</xdr:col>
      <xdr:colOff>95250</xdr:colOff>
      <xdr:row>39</xdr:row>
      <xdr:rowOff>85725</xdr:rowOff>
    </xdr:from>
    <xdr:to>
      <xdr:col>39</xdr:col>
      <xdr:colOff>238125</xdr:colOff>
      <xdr:row>39</xdr:row>
      <xdr:rowOff>228600</xdr:rowOff>
    </xdr:to>
    <xdr:sp>
      <xdr:nvSpPr>
        <xdr:cNvPr id="15" name="Oval 36"/>
        <xdr:cNvSpPr>
          <a:spLocks/>
        </xdr:cNvSpPr>
      </xdr:nvSpPr>
      <xdr:spPr>
        <a:xfrm>
          <a:off x="15030450" y="8001000"/>
          <a:ext cx="142875"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29</xdr:row>
      <xdr:rowOff>38100</xdr:rowOff>
    </xdr:from>
    <xdr:to>
      <xdr:col>32</xdr:col>
      <xdr:colOff>238125</xdr:colOff>
      <xdr:row>29</xdr:row>
      <xdr:rowOff>180975</xdr:rowOff>
    </xdr:to>
    <xdr:sp>
      <xdr:nvSpPr>
        <xdr:cNvPr id="16" name="Oval 37"/>
        <xdr:cNvSpPr>
          <a:spLocks/>
        </xdr:cNvSpPr>
      </xdr:nvSpPr>
      <xdr:spPr>
        <a:xfrm>
          <a:off x="12763500" y="600075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48</xdr:row>
      <xdr:rowOff>66675</xdr:rowOff>
    </xdr:from>
    <xdr:to>
      <xdr:col>12</xdr:col>
      <xdr:colOff>676275</xdr:colOff>
      <xdr:row>50</xdr:row>
      <xdr:rowOff>0</xdr:rowOff>
    </xdr:to>
    <xdr:sp>
      <xdr:nvSpPr>
        <xdr:cNvPr id="17" name="Text Box 80"/>
        <xdr:cNvSpPr txBox="1">
          <a:spLocks noChangeArrowheads="1"/>
        </xdr:cNvSpPr>
      </xdr:nvSpPr>
      <xdr:spPr>
        <a:xfrm>
          <a:off x="4991100" y="10410825"/>
          <a:ext cx="1381125" cy="447675"/>
        </a:xfrm>
        <a:prstGeom prst="rect">
          <a:avLst/>
        </a:prstGeom>
        <a:solidFill>
          <a:srgbClr val="CC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□材料不足</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□規格等の不一致</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6</xdr:col>
      <xdr:colOff>428625</xdr:colOff>
      <xdr:row>52</xdr:row>
      <xdr:rowOff>0</xdr:rowOff>
    </xdr:from>
    <xdr:to>
      <xdr:col>8</xdr:col>
      <xdr:colOff>638175</xdr:colOff>
      <xdr:row>53</xdr:row>
      <xdr:rowOff>28575</xdr:rowOff>
    </xdr:to>
    <xdr:sp>
      <xdr:nvSpPr>
        <xdr:cNvPr id="18" name="Text Box 82"/>
        <xdr:cNvSpPr txBox="1">
          <a:spLocks noChangeArrowheads="1"/>
        </xdr:cNvSpPr>
      </xdr:nvSpPr>
      <xdr:spPr>
        <a:xfrm>
          <a:off x="2428875" y="11306175"/>
          <a:ext cx="1333500" cy="200025"/>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受付番号</a:t>
          </a:r>
        </a:p>
      </xdr:txBody>
    </xdr:sp>
    <xdr:clientData/>
  </xdr:twoCellAnchor>
  <xdr:twoCellAnchor>
    <xdr:from>
      <xdr:col>0</xdr:col>
      <xdr:colOff>38100</xdr:colOff>
      <xdr:row>52</xdr:row>
      <xdr:rowOff>0</xdr:rowOff>
    </xdr:from>
    <xdr:to>
      <xdr:col>4</xdr:col>
      <xdr:colOff>104775</xdr:colOff>
      <xdr:row>53</xdr:row>
      <xdr:rowOff>28575</xdr:rowOff>
    </xdr:to>
    <xdr:sp>
      <xdr:nvSpPr>
        <xdr:cNvPr id="19" name="Text Box 83"/>
        <xdr:cNvSpPr txBox="1">
          <a:spLocks noChangeArrowheads="1"/>
        </xdr:cNvSpPr>
      </xdr:nvSpPr>
      <xdr:spPr>
        <a:xfrm>
          <a:off x="38100" y="11306175"/>
          <a:ext cx="1285875" cy="200025"/>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再発行する受付番号</a:t>
          </a:r>
        </a:p>
      </xdr:txBody>
    </xdr:sp>
    <xdr:clientData/>
  </xdr:twoCellAnchor>
  <xdr:twoCellAnchor>
    <xdr:from>
      <xdr:col>32</xdr:col>
      <xdr:colOff>95250</xdr:colOff>
      <xdr:row>30</xdr:row>
      <xdr:rowOff>38100</xdr:rowOff>
    </xdr:from>
    <xdr:to>
      <xdr:col>32</xdr:col>
      <xdr:colOff>238125</xdr:colOff>
      <xdr:row>30</xdr:row>
      <xdr:rowOff>180975</xdr:rowOff>
    </xdr:to>
    <xdr:sp>
      <xdr:nvSpPr>
        <xdr:cNvPr id="20" name="Oval 95"/>
        <xdr:cNvSpPr>
          <a:spLocks/>
        </xdr:cNvSpPr>
      </xdr:nvSpPr>
      <xdr:spPr>
        <a:xfrm>
          <a:off x="12763500" y="621030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39</xdr:row>
      <xdr:rowOff>85725</xdr:rowOff>
    </xdr:from>
    <xdr:to>
      <xdr:col>38</xdr:col>
      <xdr:colOff>228600</xdr:colOff>
      <xdr:row>39</xdr:row>
      <xdr:rowOff>228600</xdr:rowOff>
    </xdr:to>
    <xdr:sp>
      <xdr:nvSpPr>
        <xdr:cNvPr id="21" name="Oval 97"/>
        <xdr:cNvSpPr>
          <a:spLocks/>
        </xdr:cNvSpPr>
      </xdr:nvSpPr>
      <xdr:spPr>
        <a:xfrm>
          <a:off x="14697075" y="8001000"/>
          <a:ext cx="142875"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30</xdr:row>
      <xdr:rowOff>142875</xdr:rowOff>
    </xdr:from>
    <xdr:to>
      <xdr:col>6</xdr:col>
      <xdr:colOff>85725</xdr:colOff>
      <xdr:row>32</xdr:row>
      <xdr:rowOff>85725</xdr:rowOff>
    </xdr:to>
    <xdr:sp>
      <xdr:nvSpPr>
        <xdr:cNvPr id="22" name="Text Box 213"/>
        <xdr:cNvSpPr txBox="1">
          <a:spLocks noChangeArrowheads="1"/>
        </xdr:cNvSpPr>
      </xdr:nvSpPr>
      <xdr:spPr>
        <a:xfrm>
          <a:off x="57150" y="6315075"/>
          <a:ext cx="2028825" cy="361950"/>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試験後の供試体は申し出のないかぎり処分させていただきます。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28575</xdr:rowOff>
    </xdr:from>
    <xdr:to>
      <xdr:col>10</xdr:col>
      <xdr:colOff>428625</xdr:colOff>
      <xdr:row>3</xdr:row>
      <xdr:rowOff>180975</xdr:rowOff>
    </xdr:to>
    <xdr:sp>
      <xdr:nvSpPr>
        <xdr:cNvPr id="1" name="Rectangle 1"/>
        <xdr:cNvSpPr>
          <a:spLocks/>
        </xdr:cNvSpPr>
      </xdr:nvSpPr>
      <xdr:spPr>
        <a:xfrm>
          <a:off x="285750" y="200025"/>
          <a:ext cx="4343400" cy="495300"/>
        </a:xfrm>
        <a:prstGeom prst="rect">
          <a:avLst/>
        </a:prstGeom>
        <a:solidFill>
          <a:srgbClr val="CCFFFF">
            <a:alpha val="50000"/>
          </a:srgbClr>
        </a:solidFill>
        <a:ln w="9525" cmpd="sng">
          <a:noFill/>
        </a:ln>
      </xdr:spPr>
      <xdr:txBody>
        <a:bodyPr vertOverflow="clip" wrap="square" lIns="45720" tIns="27432" rIns="45720" bIns="27432" anchor="ctr"/>
        <a:p>
          <a:pPr algn="ctr">
            <a:defRPr/>
          </a:pPr>
          <a:r>
            <a:rPr lang="en-US" cap="none" sz="2000" b="1" i="0" u="none" baseline="0">
              <a:solidFill>
                <a:srgbClr val="000000"/>
              </a:solidFill>
            </a:rPr>
            <a:t>試</a:t>
          </a:r>
          <a:r>
            <a:rPr lang="en-US" cap="none" sz="2000" b="1" i="0" u="none" baseline="0">
              <a:solidFill>
                <a:srgbClr val="000000"/>
              </a:solidFill>
            </a:rPr>
            <a:t> </a:t>
          </a:r>
          <a:r>
            <a:rPr lang="en-US" cap="none" sz="2000" b="1" i="0" u="none" baseline="0">
              <a:solidFill>
                <a:srgbClr val="000000"/>
              </a:solidFill>
            </a:rPr>
            <a:t>験</a:t>
          </a:r>
          <a:r>
            <a:rPr lang="en-US" cap="none" sz="2000" b="1" i="0" u="none" baseline="0">
              <a:solidFill>
                <a:srgbClr val="000000"/>
              </a:solidFill>
            </a:rPr>
            <a:t> </a:t>
          </a:r>
          <a:r>
            <a:rPr lang="en-US" cap="none" sz="2000" b="1" i="0" u="none" baseline="0">
              <a:solidFill>
                <a:srgbClr val="000000"/>
              </a:solidFill>
            </a:rPr>
            <a:t>依</a:t>
          </a:r>
          <a:r>
            <a:rPr lang="en-US" cap="none" sz="2000" b="1" i="0" u="none" baseline="0">
              <a:solidFill>
                <a:srgbClr val="000000"/>
              </a:solidFill>
            </a:rPr>
            <a:t> </a:t>
          </a:r>
          <a:r>
            <a:rPr lang="en-US" cap="none" sz="2000" b="1" i="0" u="none" baseline="0">
              <a:solidFill>
                <a:srgbClr val="000000"/>
              </a:solidFill>
            </a:rPr>
            <a:t>頼</a:t>
          </a:r>
          <a:r>
            <a:rPr lang="en-US" cap="none" sz="2000" b="1" i="0" u="none" baseline="0">
              <a:solidFill>
                <a:srgbClr val="000000"/>
              </a:solidFill>
            </a:rPr>
            <a:t> </a:t>
          </a:r>
          <a:r>
            <a:rPr lang="en-US" cap="none" sz="2000" b="1" i="0" u="none" baseline="0">
              <a:solidFill>
                <a:srgbClr val="000000"/>
              </a:solidFill>
            </a:rPr>
            <a:t>書</a:t>
          </a:r>
          <a:r>
            <a:rPr lang="en-US" cap="none" sz="2000" b="1" i="0" u="none" baseline="0">
              <a:solidFill>
                <a:srgbClr val="000000"/>
              </a:solidFill>
            </a:rPr>
            <a:t> </a:t>
          </a:r>
          <a:r>
            <a:rPr lang="en-US" cap="none" sz="2000" b="1" i="0" u="none" baseline="0">
              <a:solidFill>
                <a:srgbClr val="000000"/>
              </a:solidFill>
            </a:rPr>
            <a:t>（</a:t>
          </a:r>
          <a:r>
            <a:rPr lang="en-US" cap="none" sz="2000" b="1" i="0" u="none" baseline="0">
              <a:solidFill>
                <a:srgbClr val="000000"/>
              </a:solidFill>
            </a:rPr>
            <a:t> </a:t>
          </a:r>
          <a:r>
            <a:rPr lang="en-US" cap="none" sz="2000" b="1" i="0" u="none" baseline="0">
              <a:solidFill>
                <a:srgbClr val="000000"/>
              </a:solidFill>
            </a:rPr>
            <a:t>依</a:t>
          </a:r>
          <a:r>
            <a:rPr lang="en-US" cap="none" sz="2000" b="1" i="0" u="none" baseline="0">
              <a:solidFill>
                <a:srgbClr val="000000"/>
              </a:solidFill>
            </a:rPr>
            <a:t> </a:t>
          </a:r>
          <a:r>
            <a:rPr lang="en-US" cap="none" sz="2000" b="1" i="0" u="none" baseline="0">
              <a:solidFill>
                <a:srgbClr val="000000"/>
              </a:solidFill>
            </a:rPr>
            <a:t>頼</a:t>
          </a:r>
          <a:r>
            <a:rPr lang="en-US" cap="none" sz="2000" b="1" i="0" u="none" baseline="0">
              <a:solidFill>
                <a:srgbClr val="000000"/>
              </a:solidFill>
            </a:rPr>
            <a:t> </a:t>
          </a:r>
          <a:r>
            <a:rPr lang="en-US" cap="none" sz="2000" b="1" i="0" u="none" baseline="0">
              <a:solidFill>
                <a:srgbClr val="000000"/>
              </a:solidFill>
            </a:rPr>
            <a:t>者</a:t>
          </a:r>
          <a:r>
            <a:rPr lang="en-US" cap="none" sz="2000" b="1" i="0" u="none" baseline="0">
              <a:solidFill>
                <a:srgbClr val="000000"/>
              </a:solidFill>
            </a:rPr>
            <a:t> </a:t>
          </a:r>
          <a:r>
            <a:rPr lang="en-US" cap="none" sz="2000" b="1" i="0" u="none" baseline="0">
              <a:solidFill>
                <a:srgbClr val="000000"/>
              </a:solidFill>
            </a:rPr>
            <a:t>控</a:t>
          </a:r>
          <a:r>
            <a:rPr lang="en-US" cap="none" sz="2000" b="1" i="0" u="none" baseline="0">
              <a:solidFill>
                <a:srgbClr val="000000"/>
              </a:solidFill>
            </a:rPr>
            <a:t> </a:t>
          </a:r>
          <a:r>
            <a:rPr lang="en-US" cap="none" sz="2000" b="1" i="0" u="none" baseline="0">
              <a:solidFill>
                <a:srgbClr val="000000"/>
              </a:solidFill>
            </a:rPr>
            <a:t>）</a:t>
          </a:r>
        </a:p>
      </xdr:txBody>
    </xdr:sp>
    <xdr:clientData/>
  </xdr:twoCellAnchor>
  <xdr:twoCellAnchor>
    <xdr:from>
      <xdr:col>39</xdr:col>
      <xdr:colOff>95250</xdr:colOff>
      <xdr:row>39</xdr:row>
      <xdr:rowOff>85725</xdr:rowOff>
    </xdr:from>
    <xdr:to>
      <xdr:col>39</xdr:col>
      <xdr:colOff>238125</xdr:colOff>
      <xdr:row>39</xdr:row>
      <xdr:rowOff>228600</xdr:rowOff>
    </xdr:to>
    <xdr:sp>
      <xdr:nvSpPr>
        <xdr:cNvPr id="2" name="Oval 32"/>
        <xdr:cNvSpPr>
          <a:spLocks/>
        </xdr:cNvSpPr>
      </xdr:nvSpPr>
      <xdr:spPr>
        <a:xfrm>
          <a:off x="15001875" y="800100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29</xdr:row>
      <xdr:rowOff>38100</xdr:rowOff>
    </xdr:from>
    <xdr:to>
      <xdr:col>32</xdr:col>
      <xdr:colOff>238125</xdr:colOff>
      <xdr:row>29</xdr:row>
      <xdr:rowOff>180975</xdr:rowOff>
    </xdr:to>
    <xdr:sp>
      <xdr:nvSpPr>
        <xdr:cNvPr id="3" name="Oval 33"/>
        <xdr:cNvSpPr>
          <a:spLocks/>
        </xdr:cNvSpPr>
      </xdr:nvSpPr>
      <xdr:spPr>
        <a:xfrm>
          <a:off x="12734925" y="600075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26</xdr:row>
      <xdr:rowOff>0</xdr:rowOff>
    </xdr:from>
    <xdr:to>
      <xdr:col>36</xdr:col>
      <xdr:colOff>9525</xdr:colOff>
      <xdr:row>26</xdr:row>
      <xdr:rowOff>0</xdr:rowOff>
    </xdr:to>
    <xdr:sp>
      <xdr:nvSpPr>
        <xdr:cNvPr id="4" name="Line 44"/>
        <xdr:cNvSpPr>
          <a:spLocks/>
        </xdr:cNvSpPr>
      </xdr:nvSpPr>
      <xdr:spPr>
        <a:xfrm>
          <a:off x="13944600" y="533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20</xdr:row>
      <xdr:rowOff>142875</xdr:rowOff>
    </xdr:from>
    <xdr:to>
      <xdr:col>3</xdr:col>
      <xdr:colOff>257175</xdr:colOff>
      <xdr:row>21</xdr:row>
      <xdr:rowOff>200025</xdr:rowOff>
    </xdr:to>
    <xdr:sp>
      <xdr:nvSpPr>
        <xdr:cNvPr id="5" name="Rectangle 61"/>
        <xdr:cNvSpPr>
          <a:spLocks/>
        </xdr:cNvSpPr>
      </xdr:nvSpPr>
      <xdr:spPr>
        <a:xfrm>
          <a:off x="47625" y="4219575"/>
          <a:ext cx="1123950" cy="266700"/>
        </a:xfrm>
        <a:prstGeom prst="rect">
          <a:avLst/>
        </a:prstGeom>
        <a:solidFill>
          <a:srgbClr val="CCFFFF"/>
        </a:solidFill>
        <a:ln w="9525" cmpd="sng">
          <a:noFill/>
        </a:ln>
      </xdr:spPr>
      <xdr:txBody>
        <a:bodyPr vertOverflow="clip" wrap="square" lIns="27432" tIns="18288" rIns="0" bIns="18288" anchor="ctr"/>
        <a:p>
          <a:pPr algn="l">
            <a:defRPr/>
          </a:pPr>
          <a:r>
            <a:rPr lang="en-US" cap="none" sz="700" b="0" i="0" u="none" baseline="0">
              <a:solidFill>
                <a:srgbClr val="000000"/>
              </a:solidFill>
              <a:latin typeface="ＭＳ Ｐゴシック"/>
              <a:ea typeface="ＭＳ Ｐゴシック"/>
              <a:cs typeface="ＭＳ Ｐゴシック"/>
            </a:rPr>
            <a:t>（記入は楷書で丁寧に</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記入して下さい。）</a:t>
          </a:r>
        </a:p>
      </xdr:txBody>
    </xdr:sp>
    <xdr:clientData/>
  </xdr:twoCellAnchor>
  <xdr:twoCellAnchor>
    <xdr:from>
      <xdr:col>0</xdr:col>
      <xdr:colOff>66675</xdr:colOff>
      <xdr:row>23</xdr:row>
      <xdr:rowOff>47625</xdr:rowOff>
    </xdr:from>
    <xdr:to>
      <xdr:col>3</xdr:col>
      <xdr:colOff>295275</xdr:colOff>
      <xdr:row>24</xdr:row>
      <xdr:rowOff>0</xdr:rowOff>
    </xdr:to>
    <xdr:sp>
      <xdr:nvSpPr>
        <xdr:cNvPr id="6" name="Rectangle 62"/>
        <xdr:cNvSpPr>
          <a:spLocks/>
        </xdr:cNvSpPr>
      </xdr:nvSpPr>
      <xdr:spPr>
        <a:xfrm>
          <a:off x="66675" y="4752975"/>
          <a:ext cx="1143000" cy="161925"/>
        </a:xfrm>
        <a:prstGeom prst="rect">
          <a:avLst/>
        </a:prstGeom>
        <a:solidFill>
          <a:srgbClr val="CCFFFF"/>
        </a:solid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（○○市・郡○○町・村○○</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48</xdr:row>
      <xdr:rowOff>38100</xdr:rowOff>
    </xdr:from>
    <xdr:to>
      <xdr:col>12</xdr:col>
      <xdr:colOff>723900</xdr:colOff>
      <xdr:row>49</xdr:row>
      <xdr:rowOff>228600</xdr:rowOff>
    </xdr:to>
    <xdr:sp>
      <xdr:nvSpPr>
        <xdr:cNvPr id="7" name="Text Box 64"/>
        <xdr:cNvSpPr txBox="1">
          <a:spLocks noChangeArrowheads="1"/>
        </xdr:cNvSpPr>
      </xdr:nvSpPr>
      <xdr:spPr>
        <a:xfrm>
          <a:off x="5010150" y="10382250"/>
          <a:ext cx="1381125" cy="447675"/>
        </a:xfrm>
        <a:prstGeom prst="rect">
          <a:avLst/>
        </a:prstGeom>
        <a:solidFill>
          <a:srgbClr val="CC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□材料不足</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□規格等の不一致</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6</xdr:col>
      <xdr:colOff>428625</xdr:colOff>
      <xdr:row>52</xdr:row>
      <xdr:rowOff>0</xdr:rowOff>
    </xdr:from>
    <xdr:to>
      <xdr:col>8</xdr:col>
      <xdr:colOff>638175</xdr:colOff>
      <xdr:row>53</xdr:row>
      <xdr:rowOff>28575</xdr:rowOff>
    </xdr:to>
    <xdr:sp>
      <xdr:nvSpPr>
        <xdr:cNvPr id="8" name="Text Box 65"/>
        <xdr:cNvSpPr txBox="1">
          <a:spLocks noChangeArrowheads="1"/>
        </xdr:cNvSpPr>
      </xdr:nvSpPr>
      <xdr:spPr>
        <a:xfrm>
          <a:off x="2428875" y="11306175"/>
          <a:ext cx="1314450" cy="200025"/>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受付番号</a:t>
          </a:r>
        </a:p>
      </xdr:txBody>
    </xdr:sp>
    <xdr:clientData/>
  </xdr:twoCellAnchor>
  <xdr:twoCellAnchor>
    <xdr:from>
      <xdr:col>0</xdr:col>
      <xdr:colOff>47625</xdr:colOff>
      <xdr:row>52</xdr:row>
      <xdr:rowOff>0</xdr:rowOff>
    </xdr:from>
    <xdr:to>
      <xdr:col>4</xdr:col>
      <xdr:colOff>200025</xdr:colOff>
      <xdr:row>53</xdr:row>
      <xdr:rowOff>38100</xdr:rowOff>
    </xdr:to>
    <xdr:sp>
      <xdr:nvSpPr>
        <xdr:cNvPr id="9" name="Text Box 66"/>
        <xdr:cNvSpPr txBox="1">
          <a:spLocks noChangeArrowheads="1"/>
        </xdr:cNvSpPr>
      </xdr:nvSpPr>
      <xdr:spPr>
        <a:xfrm>
          <a:off x="47625" y="11306175"/>
          <a:ext cx="1371600" cy="209550"/>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再発行する受付番号</a:t>
          </a:r>
        </a:p>
      </xdr:txBody>
    </xdr:sp>
    <xdr:clientData/>
  </xdr:twoCellAnchor>
  <xdr:twoCellAnchor>
    <xdr:from>
      <xdr:col>32</xdr:col>
      <xdr:colOff>95250</xdr:colOff>
      <xdr:row>30</xdr:row>
      <xdr:rowOff>38100</xdr:rowOff>
    </xdr:from>
    <xdr:to>
      <xdr:col>32</xdr:col>
      <xdr:colOff>238125</xdr:colOff>
      <xdr:row>30</xdr:row>
      <xdr:rowOff>180975</xdr:rowOff>
    </xdr:to>
    <xdr:sp>
      <xdr:nvSpPr>
        <xdr:cNvPr id="10" name="Oval 67"/>
        <xdr:cNvSpPr>
          <a:spLocks/>
        </xdr:cNvSpPr>
      </xdr:nvSpPr>
      <xdr:spPr>
        <a:xfrm>
          <a:off x="12734925" y="621030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39</xdr:row>
      <xdr:rowOff>85725</xdr:rowOff>
    </xdr:from>
    <xdr:to>
      <xdr:col>38</xdr:col>
      <xdr:colOff>228600</xdr:colOff>
      <xdr:row>39</xdr:row>
      <xdr:rowOff>228600</xdr:rowOff>
    </xdr:to>
    <xdr:sp>
      <xdr:nvSpPr>
        <xdr:cNvPr id="11" name="Oval 69"/>
        <xdr:cNvSpPr>
          <a:spLocks/>
        </xdr:cNvSpPr>
      </xdr:nvSpPr>
      <xdr:spPr>
        <a:xfrm>
          <a:off x="14668500" y="8001000"/>
          <a:ext cx="142875"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30</xdr:row>
      <xdr:rowOff>142875</xdr:rowOff>
    </xdr:from>
    <xdr:to>
      <xdr:col>6</xdr:col>
      <xdr:colOff>66675</xdr:colOff>
      <xdr:row>32</xdr:row>
      <xdr:rowOff>85725</xdr:rowOff>
    </xdr:to>
    <xdr:sp>
      <xdr:nvSpPr>
        <xdr:cNvPr id="12" name="Text Box 141"/>
        <xdr:cNvSpPr txBox="1">
          <a:spLocks noChangeArrowheads="1"/>
        </xdr:cNvSpPr>
      </xdr:nvSpPr>
      <xdr:spPr>
        <a:xfrm>
          <a:off x="47625" y="6315075"/>
          <a:ext cx="2019300" cy="361950"/>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試験後の供試体は申し出のないかぎり処分させていただきます。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28575</xdr:rowOff>
    </xdr:from>
    <xdr:to>
      <xdr:col>10</xdr:col>
      <xdr:colOff>428625</xdr:colOff>
      <xdr:row>3</xdr:row>
      <xdr:rowOff>180975</xdr:rowOff>
    </xdr:to>
    <xdr:sp>
      <xdr:nvSpPr>
        <xdr:cNvPr id="1" name="Rectangle 1"/>
        <xdr:cNvSpPr>
          <a:spLocks/>
        </xdr:cNvSpPr>
      </xdr:nvSpPr>
      <xdr:spPr>
        <a:xfrm>
          <a:off x="285750" y="200025"/>
          <a:ext cx="4352925" cy="495300"/>
        </a:xfrm>
        <a:prstGeom prst="rect">
          <a:avLst/>
        </a:prstGeom>
        <a:solidFill>
          <a:srgbClr val="CCFFFF">
            <a:alpha val="50000"/>
          </a:srgbClr>
        </a:solidFill>
        <a:ln w="9525" cmpd="sng">
          <a:noFill/>
        </a:ln>
      </xdr:spPr>
      <xdr:txBody>
        <a:bodyPr vertOverflow="clip" wrap="square" lIns="45720" tIns="27432" rIns="45720" bIns="27432" anchor="ctr"/>
        <a:p>
          <a:pPr algn="ctr">
            <a:defRPr/>
          </a:pPr>
          <a:r>
            <a:rPr lang="en-US" cap="none" sz="2000" b="1" i="0" u="none" baseline="0">
              <a:solidFill>
                <a:srgbClr val="000000"/>
              </a:solidFill>
            </a:rPr>
            <a:t>試</a:t>
          </a:r>
          <a:r>
            <a:rPr lang="en-US" cap="none" sz="2000" b="1" i="0" u="none" baseline="0">
              <a:solidFill>
                <a:srgbClr val="000000"/>
              </a:solidFill>
            </a:rPr>
            <a:t> </a:t>
          </a:r>
          <a:r>
            <a:rPr lang="en-US" cap="none" sz="2000" b="1" i="0" u="none" baseline="0">
              <a:solidFill>
                <a:srgbClr val="000000"/>
              </a:solidFill>
            </a:rPr>
            <a:t>験</a:t>
          </a:r>
          <a:r>
            <a:rPr lang="en-US" cap="none" sz="2000" b="1" i="0" u="none" baseline="0">
              <a:solidFill>
                <a:srgbClr val="000000"/>
              </a:solidFill>
            </a:rPr>
            <a:t> </a:t>
          </a:r>
          <a:r>
            <a:rPr lang="en-US" cap="none" sz="2000" b="1" i="0" u="none" baseline="0">
              <a:solidFill>
                <a:srgbClr val="000000"/>
              </a:solidFill>
            </a:rPr>
            <a:t>依</a:t>
          </a:r>
          <a:r>
            <a:rPr lang="en-US" cap="none" sz="2000" b="1" i="0" u="none" baseline="0">
              <a:solidFill>
                <a:srgbClr val="000000"/>
              </a:solidFill>
            </a:rPr>
            <a:t> </a:t>
          </a:r>
          <a:r>
            <a:rPr lang="en-US" cap="none" sz="2000" b="1" i="0" u="none" baseline="0">
              <a:solidFill>
                <a:srgbClr val="000000"/>
              </a:solidFill>
            </a:rPr>
            <a:t>頼</a:t>
          </a:r>
          <a:r>
            <a:rPr lang="en-US" cap="none" sz="2000" b="1" i="0" u="none" baseline="0">
              <a:solidFill>
                <a:srgbClr val="000000"/>
              </a:solidFill>
            </a:rPr>
            <a:t> </a:t>
          </a:r>
          <a:r>
            <a:rPr lang="en-US" cap="none" sz="2000" b="1" i="0" u="none" baseline="0">
              <a:solidFill>
                <a:srgbClr val="000000"/>
              </a:solidFill>
            </a:rPr>
            <a:t>書</a:t>
          </a:r>
          <a:r>
            <a:rPr lang="en-US" cap="none" sz="2000" b="1" i="0" u="none" baseline="0">
              <a:solidFill>
                <a:srgbClr val="000000"/>
              </a:solidFill>
            </a:rPr>
            <a:t> </a:t>
          </a:r>
          <a:r>
            <a:rPr lang="en-US" cap="none" sz="2000" b="1" i="0" u="none" baseline="0">
              <a:solidFill>
                <a:srgbClr val="000000"/>
              </a:solidFill>
            </a:rPr>
            <a:t>（</a:t>
          </a:r>
          <a:r>
            <a:rPr lang="en-US" cap="none" sz="2000" b="1" i="0" u="none" baseline="0">
              <a:solidFill>
                <a:srgbClr val="000000"/>
              </a:solidFill>
            </a:rPr>
            <a:t> </a:t>
          </a:r>
          <a:r>
            <a:rPr lang="en-US" cap="none" sz="2000" b="1" i="0" u="none" baseline="0">
              <a:solidFill>
                <a:srgbClr val="000000"/>
              </a:solidFill>
            </a:rPr>
            <a:t>試</a:t>
          </a:r>
          <a:r>
            <a:rPr lang="en-US" cap="none" sz="2000" b="1" i="0" u="none" baseline="0">
              <a:solidFill>
                <a:srgbClr val="000000"/>
              </a:solidFill>
            </a:rPr>
            <a:t> </a:t>
          </a:r>
          <a:r>
            <a:rPr lang="en-US" cap="none" sz="2000" b="1" i="0" u="none" baseline="0">
              <a:solidFill>
                <a:srgbClr val="000000"/>
              </a:solidFill>
            </a:rPr>
            <a:t>験</a:t>
          </a:r>
          <a:r>
            <a:rPr lang="en-US" cap="none" sz="2000" b="1" i="0" u="none" baseline="0">
              <a:solidFill>
                <a:srgbClr val="000000"/>
              </a:solidFill>
            </a:rPr>
            <a:t> </a:t>
          </a:r>
          <a:r>
            <a:rPr lang="en-US" cap="none" sz="2000" b="1" i="0" u="none" baseline="0">
              <a:solidFill>
                <a:srgbClr val="000000"/>
              </a:solidFill>
            </a:rPr>
            <a:t>室</a:t>
          </a:r>
          <a:r>
            <a:rPr lang="en-US" cap="none" sz="2000" b="1" i="0" u="none" baseline="0">
              <a:solidFill>
                <a:srgbClr val="000000"/>
              </a:solidFill>
            </a:rPr>
            <a:t> </a:t>
          </a:r>
          <a:r>
            <a:rPr lang="en-US" cap="none" sz="2000" b="1" i="0" u="none" baseline="0">
              <a:solidFill>
                <a:srgbClr val="000000"/>
              </a:solidFill>
            </a:rPr>
            <a:t>控</a:t>
          </a:r>
          <a:r>
            <a:rPr lang="en-US" cap="none" sz="2000" b="1" i="0" u="none" baseline="0">
              <a:solidFill>
                <a:srgbClr val="000000"/>
              </a:solidFill>
            </a:rPr>
            <a:t> </a:t>
          </a:r>
          <a:r>
            <a:rPr lang="en-US" cap="none" sz="2000" b="1" i="0" u="none" baseline="0">
              <a:solidFill>
                <a:srgbClr val="000000"/>
              </a:solidFill>
            </a:rPr>
            <a:t>）</a:t>
          </a:r>
        </a:p>
      </xdr:txBody>
    </xdr:sp>
    <xdr:clientData/>
  </xdr:twoCellAnchor>
  <xdr:twoCellAnchor>
    <xdr:from>
      <xdr:col>39</xdr:col>
      <xdr:colOff>95250</xdr:colOff>
      <xdr:row>39</xdr:row>
      <xdr:rowOff>85725</xdr:rowOff>
    </xdr:from>
    <xdr:to>
      <xdr:col>39</xdr:col>
      <xdr:colOff>238125</xdr:colOff>
      <xdr:row>39</xdr:row>
      <xdr:rowOff>228600</xdr:rowOff>
    </xdr:to>
    <xdr:sp>
      <xdr:nvSpPr>
        <xdr:cNvPr id="2" name="Oval 26"/>
        <xdr:cNvSpPr>
          <a:spLocks/>
        </xdr:cNvSpPr>
      </xdr:nvSpPr>
      <xdr:spPr>
        <a:xfrm>
          <a:off x="15011400" y="800100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29</xdr:row>
      <xdr:rowOff>38100</xdr:rowOff>
    </xdr:from>
    <xdr:to>
      <xdr:col>32</xdr:col>
      <xdr:colOff>238125</xdr:colOff>
      <xdr:row>29</xdr:row>
      <xdr:rowOff>180975</xdr:rowOff>
    </xdr:to>
    <xdr:sp>
      <xdr:nvSpPr>
        <xdr:cNvPr id="3" name="Oval 27"/>
        <xdr:cNvSpPr>
          <a:spLocks/>
        </xdr:cNvSpPr>
      </xdr:nvSpPr>
      <xdr:spPr>
        <a:xfrm>
          <a:off x="12744450" y="600075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26</xdr:row>
      <xdr:rowOff>0</xdr:rowOff>
    </xdr:from>
    <xdr:to>
      <xdr:col>36</xdr:col>
      <xdr:colOff>9525</xdr:colOff>
      <xdr:row>26</xdr:row>
      <xdr:rowOff>0</xdr:rowOff>
    </xdr:to>
    <xdr:sp>
      <xdr:nvSpPr>
        <xdr:cNvPr id="4" name="Line 35"/>
        <xdr:cNvSpPr>
          <a:spLocks/>
        </xdr:cNvSpPr>
      </xdr:nvSpPr>
      <xdr:spPr>
        <a:xfrm>
          <a:off x="13954125" y="533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20</xdr:row>
      <xdr:rowOff>142875</xdr:rowOff>
    </xdr:from>
    <xdr:to>
      <xdr:col>3</xdr:col>
      <xdr:colOff>257175</xdr:colOff>
      <xdr:row>21</xdr:row>
      <xdr:rowOff>200025</xdr:rowOff>
    </xdr:to>
    <xdr:sp>
      <xdr:nvSpPr>
        <xdr:cNvPr id="5" name="Rectangle 49"/>
        <xdr:cNvSpPr>
          <a:spLocks/>
        </xdr:cNvSpPr>
      </xdr:nvSpPr>
      <xdr:spPr>
        <a:xfrm>
          <a:off x="47625" y="4219575"/>
          <a:ext cx="1123950" cy="266700"/>
        </a:xfrm>
        <a:prstGeom prst="rect">
          <a:avLst/>
        </a:prstGeom>
        <a:solidFill>
          <a:srgbClr val="CCFFFF"/>
        </a:solidFill>
        <a:ln w="9525" cmpd="sng">
          <a:noFill/>
        </a:ln>
      </xdr:spPr>
      <xdr:txBody>
        <a:bodyPr vertOverflow="clip" wrap="square" lIns="27432" tIns="18288" rIns="0" bIns="18288" anchor="ctr"/>
        <a:p>
          <a:pPr algn="l">
            <a:defRPr/>
          </a:pPr>
          <a:r>
            <a:rPr lang="en-US" cap="none" sz="700" b="0" i="0" u="none" baseline="0">
              <a:solidFill>
                <a:srgbClr val="000000"/>
              </a:solidFill>
              <a:latin typeface="ＭＳ Ｐゴシック"/>
              <a:ea typeface="ＭＳ Ｐゴシック"/>
              <a:cs typeface="ＭＳ Ｐゴシック"/>
            </a:rPr>
            <a:t>（記入は楷書で丁寧に</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記入して下さい。）</a:t>
          </a:r>
        </a:p>
      </xdr:txBody>
    </xdr:sp>
    <xdr:clientData/>
  </xdr:twoCellAnchor>
  <xdr:twoCellAnchor>
    <xdr:from>
      <xdr:col>0</xdr:col>
      <xdr:colOff>66675</xdr:colOff>
      <xdr:row>23</xdr:row>
      <xdr:rowOff>47625</xdr:rowOff>
    </xdr:from>
    <xdr:to>
      <xdr:col>3</xdr:col>
      <xdr:colOff>295275</xdr:colOff>
      <xdr:row>24</xdr:row>
      <xdr:rowOff>0</xdr:rowOff>
    </xdr:to>
    <xdr:sp>
      <xdr:nvSpPr>
        <xdr:cNvPr id="6" name="Rectangle 50"/>
        <xdr:cNvSpPr>
          <a:spLocks/>
        </xdr:cNvSpPr>
      </xdr:nvSpPr>
      <xdr:spPr>
        <a:xfrm>
          <a:off x="66675" y="4752975"/>
          <a:ext cx="1143000" cy="161925"/>
        </a:xfrm>
        <a:prstGeom prst="rect">
          <a:avLst/>
        </a:prstGeom>
        <a:solidFill>
          <a:srgbClr val="CCFFFF"/>
        </a:solid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（○○市・郡○○町・村○○</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48</xdr:row>
      <xdr:rowOff>38100</xdr:rowOff>
    </xdr:from>
    <xdr:to>
      <xdr:col>13</xdr:col>
      <xdr:colOff>0</xdr:colOff>
      <xdr:row>49</xdr:row>
      <xdr:rowOff>228600</xdr:rowOff>
    </xdr:to>
    <xdr:sp>
      <xdr:nvSpPr>
        <xdr:cNvPr id="7" name="Text Box 52"/>
        <xdr:cNvSpPr txBox="1">
          <a:spLocks noChangeArrowheads="1"/>
        </xdr:cNvSpPr>
      </xdr:nvSpPr>
      <xdr:spPr>
        <a:xfrm>
          <a:off x="5019675" y="10382250"/>
          <a:ext cx="1390650" cy="447675"/>
        </a:xfrm>
        <a:prstGeom prst="rect">
          <a:avLst/>
        </a:prstGeom>
        <a:solidFill>
          <a:srgbClr val="CC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□材料不足</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□規格等の不一致</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6</xdr:col>
      <xdr:colOff>428625</xdr:colOff>
      <xdr:row>52</xdr:row>
      <xdr:rowOff>0</xdr:rowOff>
    </xdr:from>
    <xdr:to>
      <xdr:col>8</xdr:col>
      <xdr:colOff>638175</xdr:colOff>
      <xdr:row>53</xdr:row>
      <xdr:rowOff>28575</xdr:rowOff>
    </xdr:to>
    <xdr:sp>
      <xdr:nvSpPr>
        <xdr:cNvPr id="8" name="Text Box 53"/>
        <xdr:cNvSpPr txBox="1">
          <a:spLocks noChangeArrowheads="1"/>
        </xdr:cNvSpPr>
      </xdr:nvSpPr>
      <xdr:spPr>
        <a:xfrm>
          <a:off x="2428875" y="11306175"/>
          <a:ext cx="1323975" cy="200025"/>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受付番号</a:t>
          </a:r>
        </a:p>
      </xdr:txBody>
    </xdr:sp>
    <xdr:clientData/>
  </xdr:twoCellAnchor>
  <xdr:twoCellAnchor>
    <xdr:from>
      <xdr:col>0</xdr:col>
      <xdr:colOff>47625</xdr:colOff>
      <xdr:row>52</xdr:row>
      <xdr:rowOff>0</xdr:rowOff>
    </xdr:from>
    <xdr:to>
      <xdr:col>4</xdr:col>
      <xdr:colOff>180975</xdr:colOff>
      <xdr:row>53</xdr:row>
      <xdr:rowOff>38100</xdr:rowOff>
    </xdr:to>
    <xdr:sp>
      <xdr:nvSpPr>
        <xdr:cNvPr id="9" name="Text Box 54"/>
        <xdr:cNvSpPr txBox="1">
          <a:spLocks noChangeArrowheads="1"/>
        </xdr:cNvSpPr>
      </xdr:nvSpPr>
      <xdr:spPr>
        <a:xfrm>
          <a:off x="47625" y="11306175"/>
          <a:ext cx="1352550" cy="209550"/>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再発行する受付番号</a:t>
          </a:r>
        </a:p>
      </xdr:txBody>
    </xdr:sp>
    <xdr:clientData/>
  </xdr:twoCellAnchor>
  <xdr:twoCellAnchor>
    <xdr:from>
      <xdr:col>6</xdr:col>
      <xdr:colOff>428625</xdr:colOff>
      <xdr:row>52</xdr:row>
      <xdr:rowOff>0</xdr:rowOff>
    </xdr:from>
    <xdr:to>
      <xdr:col>8</xdr:col>
      <xdr:colOff>638175</xdr:colOff>
      <xdr:row>53</xdr:row>
      <xdr:rowOff>28575</xdr:rowOff>
    </xdr:to>
    <xdr:sp>
      <xdr:nvSpPr>
        <xdr:cNvPr id="10" name="Text Box 55"/>
        <xdr:cNvSpPr txBox="1">
          <a:spLocks noChangeArrowheads="1"/>
        </xdr:cNvSpPr>
      </xdr:nvSpPr>
      <xdr:spPr>
        <a:xfrm>
          <a:off x="2428875" y="11306175"/>
          <a:ext cx="1323975" cy="200025"/>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受付番号</a:t>
          </a:r>
        </a:p>
      </xdr:txBody>
    </xdr:sp>
    <xdr:clientData/>
  </xdr:twoCellAnchor>
  <xdr:twoCellAnchor>
    <xdr:from>
      <xdr:col>32</xdr:col>
      <xdr:colOff>95250</xdr:colOff>
      <xdr:row>30</xdr:row>
      <xdr:rowOff>38100</xdr:rowOff>
    </xdr:from>
    <xdr:to>
      <xdr:col>32</xdr:col>
      <xdr:colOff>238125</xdr:colOff>
      <xdr:row>30</xdr:row>
      <xdr:rowOff>180975</xdr:rowOff>
    </xdr:to>
    <xdr:sp>
      <xdr:nvSpPr>
        <xdr:cNvPr id="11" name="Oval 57"/>
        <xdr:cNvSpPr>
          <a:spLocks/>
        </xdr:cNvSpPr>
      </xdr:nvSpPr>
      <xdr:spPr>
        <a:xfrm>
          <a:off x="12744450" y="621030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39</xdr:row>
      <xdr:rowOff>85725</xdr:rowOff>
    </xdr:from>
    <xdr:to>
      <xdr:col>38</xdr:col>
      <xdr:colOff>228600</xdr:colOff>
      <xdr:row>39</xdr:row>
      <xdr:rowOff>228600</xdr:rowOff>
    </xdr:to>
    <xdr:sp>
      <xdr:nvSpPr>
        <xdr:cNvPr id="12" name="Oval 60"/>
        <xdr:cNvSpPr>
          <a:spLocks/>
        </xdr:cNvSpPr>
      </xdr:nvSpPr>
      <xdr:spPr>
        <a:xfrm>
          <a:off x="14678025" y="8001000"/>
          <a:ext cx="142875"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28575</xdr:colOff>
      <xdr:row>30</xdr:row>
      <xdr:rowOff>161925</xdr:rowOff>
    </xdr:from>
    <xdr:to>
      <xdr:col>6</xdr:col>
      <xdr:colOff>38100</xdr:colOff>
      <xdr:row>32</xdr:row>
      <xdr:rowOff>104775</xdr:rowOff>
    </xdr:to>
    <xdr:sp>
      <xdr:nvSpPr>
        <xdr:cNvPr id="13" name="Text Box 138"/>
        <xdr:cNvSpPr txBox="1">
          <a:spLocks noChangeArrowheads="1"/>
        </xdr:cNvSpPr>
      </xdr:nvSpPr>
      <xdr:spPr>
        <a:xfrm>
          <a:off x="28575" y="6334125"/>
          <a:ext cx="2009775" cy="361950"/>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試験後の供試体は申し出のないかぎり処分させていただきます。</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28575</xdr:rowOff>
    </xdr:from>
    <xdr:to>
      <xdr:col>10</xdr:col>
      <xdr:colOff>428625</xdr:colOff>
      <xdr:row>3</xdr:row>
      <xdr:rowOff>180975</xdr:rowOff>
    </xdr:to>
    <xdr:sp>
      <xdr:nvSpPr>
        <xdr:cNvPr id="1" name="Rectangle 1"/>
        <xdr:cNvSpPr>
          <a:spLocks/>
        </xdr:cNvSpPr>
      </xdr:nvSpPr>
      <xdr:spPr>
        <a:xfrm>
          <a:off x="285750" y="200025"/>
          <a:ext cx="4352925" cy="495300"/>
        </a:xfrm>
        <a:prstGeom prst="rect">
          <a:avLst/>
        </a:prstGeom>
        <a:solidFill>
          <a:srgbClr val="CCFFFF">
            <a:alpha val="50000"/>
          </a:srgbClr>
        </a:solidFill>
        <a:ln w="9525" cmpd="sng">
          <a:noFill/>
        </a:ln>
      </xdr:spPr>
      <xdr:txBody>
        <a:bodyPr vertOverflow="clip" wrap="square" lIns="45720" tIns="27432" rIns="45720" bIns="27432" anchor="ctr"/>
        <a:p>
          <a:pPr algn="ctr">
            <a:defRPr/>
          </a:pPr>
          <a:r>
            <a:rPr lang="en-US" cap="none" sz="2000" b="1" i="0" u="none" baseline="0">
              <a:solidFill>
                <a:srgbClr val="000000"/>
              </a:solidFill>
            </a:rPr>
            <a:t>試　験　依　頼　書　（</a:t>
          </a:r>
          <a:r>
            <a:rPr lang="en-US" cap="none" sz="2000" b="1" i="0" u="none" baseline="0">
              <a:solidFill>
                <a:srgbClr val="000000"/>
              </a:solidFill>
            </a:rPr>
            <a:t> </a:t>
          </a:r>
          <a:r>
            <a:rPr lang="en-US" cap="none" sz="2000" b="1" i="0" u="none" baseline="0">
              <a:solidFill>
                <a:srgbClr val="000000"/>
              </a:solidFill>
            </a:rPr>
            <a:t>控</a:t>
          </a:r>
          <a:r>
            <a:rPr lang="en-US" cap="none" sz="2000" b="1" i="0" u="none" baseline="0">
              <a:solidFill>
                <a:srgbClr val="000000"/>
              </a:solidFill>
            </a:rPr>
            <a:t> </a:t>
          </a:r>
          <a:r>
            <a:rPr lang="en-US" cap="none" sz="2000" b="1" i="0" u="none" baseline="0">
              <a:solidFill>
                <a:srgbClr val="000000"/>
              </a:solidFill>
            </a:rPr>
            <a:t>）</a:t>
          </a:r>
        </a:p>
      </xdr:txBody>
    </xdr:sp>
    <xdr:clientData/>
  </xdr:twoCellAnchor>
  <xdr:twoCellAnchor>
    <xdr:from>
      <xdr:col>39</xdr:col>
      <xdr:colOff>95250</xdr:colOff>
      <xdr:row>39</xdr:row>
      <xdr:rowOff>85725</xdr:rowOff>
    </xdr:from>
    <xdr:to>
      <xdr:col>39</xdr:col>
      <xdr:colOff>238125</xdr:colOff>
      <xdr:row>39</xdr:row>
      <xdr:rowOff>228600</xdr:rowOff>
    </xdr:to>
    <xdr:sp>
      <xdr:nvSpPr>
        <xdr:cNvPr id="2" name="Oval 26"/>
        <xdr:cNvSpPr>
          <a:spLocks/>
        </xdr:cNvSpPr>
      </xdr:nvSpPr>
      <xdr:spPr>
        <a:xfrm>
          <a:off x="15011400" y="800100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29</xdr:row>
      <xdr:rowOff>38100</xdr:rowOff>
    </xdr:from>
    <xdr:to>
      <xdr:col>32</xdr:col>
      <xdr:colOff>238125</xdr:colOff>
      <xdr:row>29</xdr:row>
      <xdr:rowOff>180975</xdr:rowOff>
    </xdr:to>
    <xdr:sp>
      <xdr:nvSpPr>
        <xdr:cNvPr id="3" name="Oval 27"/>
        <xdr:cNvSpPr>
          <a:spLocks/>
        </xdr:cNvSpPr>
      </xdr:nvSpPr>
      <xdr:spPr>
        <a:xfrm>
          <a:off x="12744450" y="600075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26</xdr:row>
      <xdr:rowOff>0</xdr:rowOff>
    </xdr:from>
    <xdr:to>
      <xdr:col>36</xdr:col>
      <xdr:colOff>9525</xdr:colOff>
      <xdr:row>26</xdr:row>
      <xdr:rowOff>0</xdr:rowOff>
    </xdr:to>
    <xdr:sp>
      <xdr:nvSpPr>
        <xdr:cNvPr id="4" name="Line 35"/>
        <xdr:cNvSpPr>
          <a:spLocks/>
        </xdr:cNvSpPr>
      </xdr:nvSpPr>
      <xdr:spPr>
        <a:xfrm>
          <a:off x="13954125" y="5334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20</xdr:row>
      <xdr:rowOff>142875</xdr:rowOff>
    </xdr:from>
    <xdr:to>
      <xdr:col>3</xdr:col>
      <xdr:colOff>257175</xdr:colOff>
      <xdr:row>21</xdr:row>
      <xdr:rowOff>200025</xdr:rowOff>
    </xdr:to>
    <xdr:sp>
      <xdr:nvSpPr>
        <xdr:cNvPr id="5" name="Rectangle 49"/>
        <xdr:cNvSpPr>
          <a:spLocks/>
        </xdr:cNvSpPr>
      </xdr:nvSpPr>
      <xdr:spPr>
        <a:xfrm>
          <a:off x="47625" y="4219575"/>
          <a:ext cx="1123950" cy="266700"/>
        </a:xfrm>
        <a:prstGeom prst="rect">
          <a:avLst/>
        </a:prstGeom>
        <a:solidFill>
          <a:srgbClr val="CCFFFF"/>
        </a:solidFill>
        <a:ln w="9525" cmpd="sng">
          <a:noFill/>
        </a:ln>
      </xdr:spPr>
      <xdr:txBody>
        <a:bodyPr vertOverflow="clip" wrap="square" lIns="27432" tIns="18288" rIns="0" bIns="18288" anchor="ctr"/>
        <a:p>
          <a:pPr algn="l">
            <a:defRPr/>
          </a:pPr>
          <a:r>
            <a:rPr lang="en-US" cap="none" sz="700" b="0" i="0" u="none" baseline="0">
              <a:solidFill>
                <a:srgbClr val="000000"/>
              </a:solidFill>
              <a:latin typeface="ＭＳ Ｐゴシック"/>
              <a:ea typeface="ＭＳ Ｐゴシック"/>
              <a:cs typeface="ＭＳ Ｐゴシック"/>
            </a:rPr>
            <a:t>（記入は楷書で丁寧に</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latin typeface="ＭＳ Ｐゴシック"/>
              <a:ea typeface="ＭＳ Ｐゴシック"/>
              <a:cs typeface="ＭＳ Ｐゴシック"/>
            </a:rPr>
            <a:t>記入して下さい。）</a:t>
          </a:r>
        </a:p>
      </xdr:txBody>
    </xdr:sp>
    <xdr:clientData/>
  </xdr:twoCellAnchor>
  <xdr:twoCellAnchor>
    <xdr:from>
      <xdr:col>0</xdr:col>
      <xdr:colOff>66675</xdr:colOff>
      <xdr:row>23</xdr:row>
      <xdr:rowOff>47625</xdr:rowOff>
    </xdr:from>
    <xdr:to>
      <xdr:col>3</xdr:col>
      <xdr:colOff>295275</xdr:colOff>
      <xdr:row>24</xdr:row>
      <xdr:rowOff>0</xdr:rowOff>
    </xdr:to>
    <xdr:sp>
      <xdr:nvSpPr>
        <xdr:cNvPr id="6" name="Rectangle 50"/>
        <xdr:cNvSpPr>
          <a:spLocks/>
        </xdr:cNvSpPr>
      </xdr:nvSpPr>
      <xdr:spPr>
        <a:xfrm>
          <a:off x="66675" y="4752975"/>
          <a:ext cx="1143000" cy="161925"/>
        </a:xfrm>
        <a:prstGeom prst="rect">
          <a:avLst/>
        </a:prstGeom>
        <a:solidFill>
          <a:srgbClr val="CCFFFF"/>
        </a:solidFill>
        <a:ln w="9525" cmpd="sng">
          <a:noFill/>
        </a:ln>
      </xdr:spPr>
      <xdr:txBody>
        <a:bodyPr vertOverflow="clip" wrap="square" lIns="18288" tIns="18288" rIns="18288" bIns="18288" anchor="ctr"/>
        <a:p>
          <a:pPr algn="ctr">
            <a:defRPr/>
          </a:pPr>
          <a:r>
            <a:rPr lang="en-US" cap="none" sz="600" b="0" i="0" u="none" baseline="0">
              <a:solidFill>
                <a:srgbClr val="000000"/>
              </a:solidFill>
              <a:latin typeface="ＭＳ Ｐゴシック"/>
              <a:ea typeface="ＭＳ Ｐゴシック"/>
              <a:cs typeface="ＭＳ Ｐゴシック"/>
            </a:rPr>
            <a:t>（○○市・郡○○町・村○○</a:t>
          </a:r>
          <a:r>
            <a:rPr lang="en-US" cap="none" sz="6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95250</xdr:colOff>
      <xdr:row>48</xdr:row>
      <xdr:rowOff>28575</xdr:rowOff>
    </xdr:from>
    <xdr:to>
      <xdr:col>12</xdr:col>
      <xdr:colOff>714375</xdr:colOff>
      <xdr:row>49</xdr:row>
      <xdr:rowOff>219075</xdr:rowOff>
    </xdr:to>
    <xdr:sp>
      <xdr:nvSpPr>
        <xdr:cNvPr id="7" name="Text Box 52"/>
        <xdr:cNvSpPr txBox="1">
          <a:spLocks noChangeArrowheads="1"/>
        </xdr:cNvSpPr>
      </xdr:nvSpPr>
      <xdr:spPr>
        <a:xfrm>
          <a:off x="5019675" y="10372725"/>
          <a:ext cx="1371600" cy="447675"/>
        </a:xfrm>
        <a:prstGeom prst="rect">
          <a:avLst/>
        </a:prstGeom>
        <a:solidFill>
          <a:srgbClr val="CCFFFF"/>
        </a:solid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□材料不足</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□規格等の不一致</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6</xdr:col>
      <xdr:colOff>428625</xdr:colOff>
      <xdr:row>52</xdr:row>
      <xdr:rowOff>0</xdr:rowOff>
    </xdr:from>
    <xdr:to>
      <xdr:col>8</xdr:col>
      <xdr:colOff>638175</xdr:colOff>
      <xdr:row>53</xdr:row>
      <xdr:rowOff>28575</xdr:rowOff>
    </xdr:to>
    <xdr:sp>
      <xdr:nvSpPr>
        <xdr:cNvPr id="8" name="Text Box 53"/>
        <xdr:cNvSpPr txBox="1">
          <a:spLocks noChangeArrowheads="1"/>
        </xdr:cNvSpPr>
      </xdr:nvSpPr>
      <xdr:spPr>
        <a:xfrm>
          <a:off x="2428875" y="11306175"/>
          <a:ext cx="1323975" cy="200025"/>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受付番号</a:t>
          </a:r>
        </a:p>
      </xdr:txBody>
    </xdr:sp>
    <xdr:clientData/>
  </xdr:twoCellAnchor>
  <xdr:twoCellAnchor>
    <xdr:from>
      <xdr:col>6</xdr:col>
      <xdr:colOff>428625</xdr:colOff>
      <xdr:row>52</xdr:row>
      <xdr:rowOff>0</xdr:rowOff>
    </xdr:from>
    <xdr:to>
      <xdr:col>8</xdr:col>
      <xdr:colOff>638175</xdr:colOff>
      <xdr:row>53</xdr:row>
      <xdr:rowOff>28575</xdr:rowOff>
    </xdr:to>
    <xdr:sp>
      <xdr:nvSpPr>
        <xdr:cNvPr id="9" name="Text Box 55"/>
        <xdr:cNvSpPr txBox="1">
          <a:spLocks noChangeArrowheads="1"/>
        </xdr:cNvSpPr>
      </xdr:nvSpPr>
      <xdr:spPr>
        <a:xfrm>
          <a:off x="2428875" y="11306175"/>
          <a:ext cx="1323975" cy="200025"/>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受付番号</a:t>
          </a:r>
        </a:p>
      </xdr:txBody>
    </xdr:sp>
    <xdr:clientData/>
  </xdr:twoCellAnchor>
  <xdr:twoCellAnchor>
    <xdr:from>
      <xdr:col>0</xdr:col>
      <xdr:colOff>47625</xdr:colOff>
      <xdr:row>52</xdr:row>
      <xdr:rowOff>0</xdr:rowOff>
    </xdr:from>
    <xdr:to>
      <xdr:col>4</xdr:col>
      <xdr:colOff>180975</xdr:colOff>
      <xdr:row>53</xdr:row>
      <xdr:rowOff>38100</xdr:rowOff>
    </xdr:to>
    <xdr:sp>
      <xdr:nvSpPr>
        <xdr:cNvPr id="10" name="Text Box 56"/>
        <xdr:cNvSpPr txBox="1">
          <a:spLocks noChangeArrowheads="1"/>
        </xdr:cNvSpPr>
      </xdr:nvSpPr>
      <xdr:spPr>
        <a:xfrm>
          <a:off x="47625" y="11306175"/>
          <a:ext cx="1352550" cy="209550"/>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再発行する受付番号</a:t>
          </a:r>
        </a:p>
      </xdr:txBody>
    </xdr:sp>
    <xdr:clientData/>
  </xdr:twoCellAnchor>
  <xdr:twoCellAnchor>
    <xdr:from>
      <xdr:col>6</xdr:col>
      <xdr:colOff>428625</xdr:colOff>
      <xdr:row>52</xdr:row>
      <xdr:rowOff>0</xdr:rowOff>
    </xdr:from>
    <xdr:to>
      <xdr:col>8</xdr:col>
      <xdr:colOff>638175</xdr:colOff>
      <xdr:row>53</xdr:row>
      <xdr:rowOff>28575</xdr:rowOff>
    </xdr:to>
    <xdr:sp>
      <xdr:nvSpPr>
        <xdr:cNvPr id="11" name="Text Box 57"/>
        <xdr:cNvSpPr txBox="1">
          <a:spLocks noChangeArrowheads="1"/>
        </xdr:cNvSpPr>
      </xdr:nvSpPr>
      <xdr:spPr>
        <a:xfrm>
          <a:off x="2428875" y="11306175"/>
          <a:ext cx="1323975" cy="200025"/>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rPr>
            <a:t>受付番号</a:t>
          </a:r>
        </a:p>
      </xdr:txBody>
    </xdr:sp>
    <xdr:clientData/>
  </xdr:twoCellAnchor>
  <xdr:twoCellAnchor>
    <xdr:from>
      <xdr:col>32</xdr:col>
      <xdr:colOff>95250</xdr:colOff>
      <xdr:row>30</xdr:row>
      <xdr:rowOff>38100</xdr:rowOff>
    </xdr:from>
    <xdr:to>
      <xdr:col>32</xdr:col>
      <xdr:colOff>238125</xdr:colOff>
      <xdr:row>30</xdr:row>
      <xdr:rowOff>180975</xdr:rowOff>
    </xdr:to>
    <xdr:sp>
      <xdr:nvSpPr>
        <xdr:cNvPr id="12" name="Oval 58"/>
        <xdr:cNvSpPr>
          <a:spLocks/>
        </xdr:cNvSpPr>
      </xdr:nvSpPr>
      <xdr:spPr>
        <a:xfrm>
          <a:off x="12744450" y="6210300"/>
          <a:ext cx="142875" cy="1428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39</xdr:row>
      <xdr:rowOff>85725</xdr:rowOff>
    </xdr:from>
    <xdr:to>
      <xdr:col>38</xdr:col>
      <xdr:colOff>228600</xdr:colOff>
      <xdr:row>39</xdr:row>
      <xdr:rowOff>228600</xdr:rowOff>
    </xdr:to>
    <xdr:sp>
      <xdr:nvSpPr>
        <xdr:cNvPr id="13" name="Oval 62"/>
        <xdr:cNvSpPr>
          <a:spLocks/>
        </xdr:cNvSpPr>
      </xdr:nvSpPr>
      <xdr:spPr>
        <a:xfrm>
          <a:off x="14678025" y="8001000"/>
          <a:ext cx="142875" cy="14287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30</xdr:row>
      <xdr:rowOff>133350</xdr:rowOff>
    </xdr:from>
    <xdr:to>
      <xdr:col>6</xdr:col>
      <xdr:colOff>66675</xdr:colOff>
      <xdr:row>32</xdr:row>
      <xdr:rowOff>76200</xdr:rowOff>
    </xdr:to>
    <xdr:sp>
      <xdr:nvSpPr>
        <xdr:cNvPr id="14" name="Text Box 146"/>
        <xdr:cNvSpPr txBox="1">
          <a:spLocks noChangeArrowheads="1"/>
        </xdr:cNvSpPr>
      </xdr:nvSpPr>
      <xdr:spPr>
        <a:xfrm>
          <a:off x="38100" y="6305550"/>
          <a:ext cx="2028825" cy="361950"/>
        </a:xfrm>
        <a:prstGeom prst="rect">
          <a:avLst/>
        </a:prstGeom>
        <a:solidFill>
          <a:srgbClr val="FFFFFF">
            <a:alpha val="0"/>
          </a:srgbClr>
        </a:solid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試験後の供試体は申し出のないかぎり処分させていただきます。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BP99"/>
  <sheetViews>
    <sheetView showGridLines="0" tabSelected="1" zoomScaleSheetLayoutView="100" zoomScalePageLayoutView="0" workbookViewId="0" topLeftCell="A1">
      <selection activeCell="AK17" sqref="AK17"/>
    </sheetView>
  </sheetViews>
  <sheetFormatPr defaultColWidth="2.625" defaultRowHeight="13.5"/>
  <cols>
    <col min="1" max="1" width="2.625" style="0" customWidth="1"/>
    <col min="2" max="13" width="2.625" style="5" customWidth="1"/>
    <col min="14" max="14" width="2.625" style="0" customWidth="1"/>
    <col min="15" max="18" width="2.625" style="2" customWidth="1"/>
    <col min="19" max="19" width="2.625" style="7" customWidth="1"/>
    <col min="20" max="25" width="2.625" style="3" customWidth="1"/>
    <col min="26" max="31" width="2.625" style="2" customWidth="1"/>
    <col min="32" max="37" width="2.625" style="3" customWidth="1"/>
    <col min="38" max="39" width="2.625" style="2" customWidth="1"/>
  </cols>
  <sheetData>
    <row r="1" spans="1:68" ht="14.25" thickBot="1">
      <c r="A1" s="95"/>
      <c r="B1" s="220"/>
      <c r="C1" s="221"/>
      <c r="D1" s="221"/>
      <c r="E1" s="221"/>
      <c r="F1" s="221"/>
      <c r="G1" s="221"/>
      <c r="H1" s="221"/>
      <c r="I1" s="221"/>
      <c r="J1" s="221"/>
      <c r="K1" s="221"/>
      <c r="L1" s="221"/>
      <c r="M1" s="221"/>
      <c r="N1" s="221"/>
      <c r="O1" s="221"/>
      <c r="P1" s="221"/>
      <c r="Q1" s="221"/>
      <c r="R1" s="221"/>
      <c r="S1" s="221"/>
      <c r="T1" s="221"/>
      <c r="U1" s="221"/>
      <c r="V1" s="221"/>
      <c r="W1" s="221"/>
      <c r="X1" s="221"/>
      <c r="Y1" s="221"/>
      <c r="Z1" s="96"/>
      <c r="AA1" s="96"/>
      <c r="AB1" s="96"/>
      <c r="AC1" s="96"/>
      <c r="AD1" s="96"/>
      <c r="AE1" s="96"/>
      <c r="AF1" s="98"/>
      <c r="AG1" s="98"/>
      <c r="AH1" s="98"/>
      <c r="AI1" s="98"/>
      <c r="AJ1" s="98"/>
      <c r="AK1" s="98"/>
      <c r="AL1" s="96"/>
      <c r="AM1" s="96"/>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row>
    <row r="2" spans="1:68" ht="13.5">
      <c r="A2" s="95"/>
      <c r="B2" s="99"/>
      <c r="C2" s="100"/>
      <c r="D2" s="100"/>
      <c r="E2" s="100"/>
      <c r="F2" s="100"/>
      <c r="G2" s="100"/>
      <c r="H2" s="100"/>
      <c r="I2" s="100"/>
      <c r="J2" s="100"/>
      <c r="K2" s="100"/>
      <c r="L2" s="100"/>
      <c r="M2" s="100"/>
      <c r="N2" s="101"/>
      <c r="O2" s="102"/>
      <c r="P2" s="102"/>
      <c r="Q2" s="102"/>
      <c r="R2" s="102"/>
      <c r="S2" s="103"/>
      <c r="T2" s="104"/>
      <c r="U2" s="104"/>
      <c r="V2" s="104"/>
      <c r="W2" s="104"/>
      <c r="X2" s="104"/>
      <c r="Y2" s="105"/>
      <c r="Z2" s="96"/>
      <c r="AA2" s="96"/>
      <c r="AB2" s="96"/>
      <c r="AC2" s="96"/>
      <c r="AD2" s="96"/>
      <c r="AE2" s="96"/>
      <c r="AF2" s="98"/>
      <c r="AG2" s="98"/>
      <c r="AH2" s="98"/>
      <c r="AI2" s="98"/>
      <c r="AJ2" s="98"/>
      <c r="AK2" s="98"/>
      <c r="AL2" s="96"/>
      <c r="AM2" s="96"/>
      <c r="AN2" s="95"/>
      <c r="AO2" s="95"/>
      <c r="AP2" s="95"/>
      <c r="AQ2" s="95"/>
      <c r="AR2" s="95"/>
      <c r="AS2" s="95"/>
      <c r="AT2" s="95"/>
      <c r="AU2" s="95"/>
      <c r="AV2" s="95"/>
      <c r="AW2" s="95"/>
      <c r="AX2" s="95"/>
      <c r="AY2" s="95"/>
      <c r="AZ2" s="95"/>
      <c r="BA2" s="95"/>
      <c r="BB2" s="95"/>
      <c r="BC2" s="95"/>
      <c r="BD2" s="95"/>
      <c r="BE2" s="95"/>
      <c r="BF2" s="95"/>
      <c r="BG2" s="95"/>
      <c r="BH2" s="95"/>
      <c r="BI2" s="95"/>
      <c r="BJ2" s="95"/>
      <c r="BK2" s="95"/>
      <c r="BL2" s="95"/>
      <c r="BM2" s="95"/>
      <c r="BN2" s="95"/>
      <c r="BO2" s="95"/>
      <c r="BP2" s="95"/>
    </row>
    <row r="3" spans="1:68" ht="14.25" thickBot="1">
      <c r="A3" s="95"/>
      <c r="B3" s="106"/>
      <c r="C3" s="107"/>
      <c r="D3" s="107"/>
      <c r="E3" s="107"/>
      <c r="F3" s="107"/>
      <c r="G3" s="107"/>
      <c r="H3" s="107"/>
      <c r="I3" s="107"/>
      <c r="J3" s="107"/>
      <c r="K3" s="107"/>
      <c r="L3" s="107"/>
      <c r="M3" s="107"/>
      <c r="N3" s="108"/>
      <c r="O3" s="109"/>
      <c r="P3" s="109"/>
      <c r="Q3" s="109"/>
      <c r="R3" s="109"/>
      <c r="S3" s="110"/>
      <c r="T3" s="111"/>
      <c r="U3" s="111"/>
      <c r="V3" s="111"/>
      <c r="W3" s="111"/>
      <c r="X3" s="111"/>
      <c r="Y3" s="112"/>
      <c r="Z3" s="96"/>
      <c r="AA3" s="96"/>
      <c r="AB3" s="96"/>
      <c r="AC3" s="96"/>
      <c r="AD3" s="96"/>
      <c r="AE3" s="96"/>
      <c r="AF3" s="98"/>
      <c r="AG3" s="98"/>
      <c r="AH3" s="98"/>
      <c r="AI3" s="98"/>
      <c r="AJ3" s="98"/>
      <c r="AK3" s="98"/>
      <c r="AL3" s="96"/>
      <c r="AM3" s="96"/>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row>
    <row r="4" spans="1:68" ht="30" thickBot="1" thickTop="1">
      <c r="A4" s="95"/>
      <c r="B4" s="106"/>
      <c r="C4" s="107"/>
      <c r="D4" s="216" t="s">
        <v>272</v>
      </c>
      <c r="E4" s="217"/>
      <c r="F4" s="217"/>
      <c r="G4" s="217"/>
      <c r="H4" s="217"/>
      <c r="I4" s="217"/>
      <c r="J4" s="217"/>
      <c r="K4" s="217"/>
      <c r="L4" s="217"/>
      <c r="M4" s="217"/>
      <c r="N4" s="217"/>
      <c r="O4" s="217"/>
      <c r="P4" s="217"/>
      <c r="Q4" s="218"/>
      <c r="R4" s="218"/>
      <c r="S4" s="218"/>
      <c r="T4" s="218"/>
      <c r="U4" s="218"/>
      <c r="V4" s="218"/>
      <c r="W4" s="219"/>
      <c r="X4" s="111"/>
      <c r="Y4" s="112"/>
      <c r="Z4" s="96"/>
      <c r="AA4" s="96"/>
      <c r="AB4" s="96"/>
      <c r="AC4" s="96"/>
      <c r="AD4" s="96"/>
      <c r="AE4" s="96"/>
      <c r="AF4" s="98"/>
      <c r="AG4" s="98"/>
      <c r="AH4" s="98"/>
      <c r="AI4" s="98"/>
      <c r="AJ4" s="98"/>
      <c r="AK4" s="98"/>
      <c r="AL4" s="96"/>
      <c r="AM4" s="96"/>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row>
    <row r="5" spans="1:68" ht="13.5" customHeight="1" thickTop="1">
      <c r="A5" s="95"/>
      <c r="B5" s="106"/>
      <c r="C5" s="107"/>
      <c r="D5" s="113"/>
      <c r="E5" s="114"/>
      <c r="F5" s="114"/>
      <c r="G5" s="114"/>
      <c r="H5" s="114"/>
      <c r="I5" s="114"/>
      <c r="J5" s="114"/>
      <c r="K5" s="114"/>
      <c r="L5" s="114"/>
      <c r="M5" s="114"/>
      <c r="N5" s="114"/>
      <c r="O5" s="114"/>
      <c r="P5" s="114"/>
      <c r="Q5" s="109"/>
      <c r="R5" s="109"/>
      <c r="S5" s="110"/>
      <c r="T5" s="111"/>
      <c r="U5" s="111"/>
      <c r="V5" s="111"/>
      <c r="W5" s="111"/>
      <c r="X5" s="111"/>
      <c r="Y5" s="112"/>
      <c r="Z5" s="96"/>
      <c r="AA5" s="96"/>
      <c r="AB5" s="96"/>
      <c r="AC5" s="96"/>
      <c r="AD5" s="96"/>
      <c r="AE5" s="96"/>
      <c r="AF5" s="98"/>
      <c r="AG5" s="98"/>
      <c r="AH5" s="98"/>
      <c r="AI5" s="98"/>
      <c r="AJ5" s="98"/>
      <c r="AK5" s="98"/>
      <c r="AL5" s="96"/>
      <c r="AM5" s="96"/>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row>
    <row r="6" spans="1:68" ht="13.5">
      <c r="A6" s="95"/>
      <c r="B6" s="106"/>
      <c r="C6" s="107"/>
      <c r="D6" s="107"/>
      <c r="E6" s="107"/>
      <c r="F6" s="107"/>
      <c r="G6" s="107"/>
      <c r="H6" s="107"/>
      <c r="I6" s="107"/>
      <c r="J6" s="107"/>
      <c r="K6" s="107"/>
      <c r="L6" s="107"/>
      <c r="M6" s="107"/>
      <c r="N6" s="108"/>
      <c r="O6" s="109"/>
      <c r="P6" s="109"/>
      <c r="Q6" s="109"/>
      <c r="R6" s="109"/>
      <c r="S6" s="110"/>
      <c r="T6" s="111"/>
      <c r="U6" s="111"/>
      <c r="V6" s="111"/>
      <c r="W6" s="111"/>
      <c r="X6" s="111"/>
      <c r="Y6" s="112"/>
      <c r="Z6" s="96"/>
      <c r="AA6" s="96"/>
      <c r="AB6" s="96"/>
      <c r="AC6" s="96"/>
      <c r="AD6" s="96"/>
      <c r="AE6" s="96"/>
      <c r="AF6" s="98"/>
      <c r="AG6" s="98"/>
      <c r="AH6" s="98"/>
      <c r="AI6" s="98"/>
      <c r="AJ6" s="98"/>
      <c r="AK6" s="98"/>
      <c r="AL6" s="96"/>
      <c r="AM6" s="96"/>
      <c r="AN6" s="95"/>
      <c r="AO6" s="95"/>
      <c r="AP6" s="95"/>
      <c r="AQ6" s="95"/>
      <c r="AR6" s="95"/>
      <c r="AS6" s="95"/>
      <c r="AT6" s="95"/>
      <c r="AU6" s="95"/>
      <c r="AV6" s="95"/>
      <c r="AW6" s="95"/>
      <c r="AX6" s="95"/>
      <c r="AY6" s="95"/>
      <c r="AZ6" s="95"/>
      <c r="BA6" s="95"/>
      <c r="BB6" s="95"/>
      <c r="BC6" s="95"/>
      <c r="BD6" s="95"/>
      <c r="BE6" s="95"/>
      <c r="BF6" s="95"/>
      <c r="BG6" s="95"/>
      <c r="BH6" s="95"/>
      <c r="BI6" s="95"/>
      <c r="BJ6" s="95"/>
      <c r="BK6" s="95"/>
      <c r="BL6" s="95"/>
      <c r="BM6" s="95"/>
      <c r="BN6" s="95"/>
      <c r="BO6" s="95"/>
      <c r="BP6" s="95"/>
    </row>
    <row r="7" spans="1:68" ht="13.5">
      <c r="A7" s="95"/>
      <c r="B7" s="106"/>
      <c r="C7" s="107"/>
      <c r="D7" s="107"/>
      <c r="E7" s="107"/>
      <c r="F7" s="107"/>
      <c r="G7" s="107"/>
      <c r="H7" s="107"/>
      <c r="I7" s="107"/>
      <c r="J7" s="107"/>
      <c r="K7" s="107"/>
      <c r="L7" s="107"/>
      <c r="M7" s="107"/>
      <c r="N7" s="108"/>
      <c r="O7" s="109"/>
      <c r="P7" s="109"/>
      <c r="Q7" s="109"/>
      <c r="R7" s="109"/>
      <c r="S7" s="110"/>
      <c r="T7" s="111"/>
      <c r="U7" s="111"/>
      <c r="V7" s="111"/>
      <c r="W7" s="111"/>
      <c r="X7" s="111"/>
      <c r="Y7" s="112"/>
      <c r="Z7" s="96"/>
      <c r="AA7" s="96"/>
      <c r="AB7" s="96"/>
      <c r="AC7" s="96"/>
      <c r="AD7" s="96"/>
      <c r="AE7" s="96"/>
      <c r="AF7" s="98"/>
      <c r="AG7" s="98"/>
      <c r="AH7" s="98"/>
      <c r="AI7" s="98"/>
      <c r="AJ7" s="98"/>
      <c r="AK7" s="98"/>
      <c r="AL7" s="96"/>
      <c r="AM7" s="96"/>
      <c r="AN7" s="95"/>
      <c r="AO7" s="95"/>
      <c r="AP7" s="95"/>
      <c r="AQ7" s="95"/>
      <c r="AR7" s="95"/>
      <c r="AS7" s="95"/>
      <c r="AT7" s="95"/>
      <c r="AU7" s="95"/>
      <c r="AV7" s="95"/>
      <c r="AW7" s="95"/>
      <c r="AX7" s="95"/>
      <c r="AY7" s="95"/>
      <c r="AZ7" s="95"/>
      <c r="BA7" s="95"/>
      <c r="BB7" s="95"/>
      <c r="BC7" s="95"/>
      <c r="BD7" s="95"/>
      <c r="BE7" s="95"/>
      <c r="BF7" s="95"/>
      <c r="BG7" s="95"/>
      <c r="BH7" s="95"/>
      <c r="BI7" s="95"/>
      <c r="BJ7" s="95"/>
      <c r="BK7" s="95"/>
      <c r="BL7" s="95"/>
      <c r="BM7" s="95"/>
      <c r="BN7" s="95"/>
      <c r="BO7" s="95"/>
      <c r="BP7" s="95"/>
    </row>
    <row r="8" spans="1:68" ht="13.5">
      <c r="A8" s="95"/>
      <c r="B8" s="106"/>
      <c r="C8" s="107"/>
      <c r="D8" s="107"/>
      <c r="E8" s="107"/>
      <c r="F8" s="107"/>
      <c r="G8" s="107"/>
      <c r="H8" s="107"/>
      <c r="I8" s="107"/>
      <c r="J8" s="107"/>
      <c r="K8" s="107"/>
      <c r="L8" s="107"/>
      <c r="M8" s="107"/>
      <c r="N8" s="108"/>
      <c r="O8" s="109"/>
      <c r="P8" s="109"/>
      <c r="Q8" s="109"/>
      <c r="R8" s="109"/>
      <c r="S8" s="110"/>
      <c r="T8" s="111"/>
      <c r="U8" s="111"/>
      <c r="V8" s="111"/>
      <c r="W8" s="111"/>
      <c r="X8" s="111"/>
      <c r="Y8" s="112"/>
      <c r="Z8" s="96"/>
      <c r="AA8" s="96"/>
      <c r="AB8" s="96"/>
      <c r="AC8" s="96"/>
      <c r="AD8" s="96"/>
      <c r="AE8" s="96"/>
      <c r="AF8" s="98"/>
      <c r="AG8" s="98"/>
      <c r="AH8" s="98"/>
      <c r="AI8" s="98"/>
      <c r="AJ8" s="98"/>
      <c r="AK8" s="98"/>
      <c r="AL8" s="96"/>
      <c r="AM8" s="96"/>
      <c r="AN8" s="95"/>
      <c r="AO8" s="95"/>
      <c r="AP8" s="95"/>
      <c r="AQ8" s="95"/>
      <c r="AR8" s="95"/>
      <c r="AS8" s="95"/>
      <c r="AT8" s="95"/>
      <c r="AU8" s="95"/>
      <c r="AV8" s="95"/>
      <c r="AW8" s="95"/>
      <c r="AX8" s="95"/>
      <c r="AY8" s="95"/>
      <c r="AZ8" s="95"/>
      <c r="BA8" s="95"/>
      <c r="BB8" s="95"/>
      <c r="BC8" s="95"/>
      <c r="BD8" s="95"/>
      <c r="BE8" s="95"/>
      <c r="BF8" s="95"/>
      <c r="BG8" s="95"/>
      <c r="BH8" s="95"/>
      <c r="BI8" s="95"/>
      <c r="BJ8" s="95"/>
      <c r="BK8" s="95"/>
      <c r="BL8" s="95"/>
      <c r="BM8" s="95"/>
      <c r="BN8" s="95"/>
      <c r="BO8" s="95"/>
      <c r="BP8" s="95"/>
    </row>
    <row r="9" spans="1:68" ht="13.5">
      <c r="A9" s="95"/>
      <c r="B9" s="106"/>
      <c r="C9" s="107"/>
      <c r="D9" s="107"/>
      <c r="E9" s="107"/>
      <c r="F9" s="107"/>
      <c r="G9" s="107"/>
      <c r="H9" s="107"/>
      <c r="I9" s="107"/>
      <c r="J9" s="107"/>
      <c r="K9" s="107"/>
      <c r="L9" s="107"/>
      <c r="M9" s="107"/>
      <c r="N9" s="108"/>
      <c r="O9" s="109"/>
      <c r="P9" s="109"/>
      <c r="Q9" s="109"/>
      <c r="R9" s="109"/>
      <c r="S9" s="110"/>
      <c r="T9" s="111"/>
      <c r="U9" s="111"/>
      <c r="V9" s="111"/>
      <c r="W9" s="111"/>
      <c r="X9" s="111"/>
      <c r="Y9" s="112"/>
      <c r="Z9" s="96"/>
      <c r="AA9" s="96"/>
      <c r="AB9" s="96"/>
      <c r="AC9" s="96"/>
      <c r="AD9" s="96"/>
      <c r="AE9" s="96"/>
      <c r="AF9" s="98"/>
      <c r="AG9" s="98"/>
      <c r="AH9" s="98"/>
      <c r="AI9" s="98"/>
      <c r="AJ9" s="98"/>
      <c r="AK9" s="98"/>
      <c r="AL9" s="96"/>
      <c r="AM9" s="96"/>
      <c r="AN9" s="95"/>
      <c r="AO9" s="95"/>
      <c r="AP9" s="95"/>
      <c r="AQ9" s="95"/>
      <c r="AR9" s="95"/>
      <c r="AS9" s="95"/>
      <c r="AT9" s="95"/>
      <c r="AU9" s="95"/>
      <c r="AV9" s="95"/>
      <c r="AW9" s="95"/>
      <c r="AX9" s="95"/>
      <c r="AY9" s="95"/>
      <c r="AZ9" s="95"/>
      <c r="BA9" s="95"/>
      <c r="BB9" s="95"/>
      <c r="BC9" s="95"/>
      <c r="BD9" s="95"/>
      <c r="BE9" s="95"/>
      <c r="BF9" s="95"/>
      <c r="BG9" s="95"/>
      <c r="BH9" s="95"/>
      <c r="BI9" s="95"/>
      <c r="BJ9" s="95"/>
      <c r="BK9" s="95"/>
      <c r="BL9" s="95"/>
      <c r="BM9" s="95"/>
      <c r="BN9" s="95"/>
      <c r="BO9" s="95"/>
      <c r="BP9" s="95"/>
    </row>
    <row r="10" spans="1:68" ht="13.5">
      <c r="A10" s="95"/>
      <c r="B10" s="106"/>
      <c r="C10" s="107"/>
      <c r="D10" s="107"/>
      <c r="E10" s="107"/>
      <c r="F10" s="107"/>
      <c r="G10" s="107"/>
      <c r="H10" s="107"/>
      <c r="I10" s="107"/>
      <c r="J10" s="107"/>
      <c r="K10" s="107"/>
      <c r="L10" s="107"/>
      <c r="M10" s="107"/>
      <c r="N10" s="108"/>
      <c r="O10" s="109"/>
      <c r="P10" s="109"/>
      <c r="Q10" s="109"/>
      <c r="R10" s="109"/>
      <c r="S10" s="110"/>
      <c r="T10" s="111"/>
      <c r="U10" s="111"/>
      <c r="V10" s="111"/>
      <c r="W10" s="111"/>
      <c r="X10" s="111"/>
      <c r="Y10" s="112"/>
      <c r="Z10" s="96"/>
      <c r="AA10" s="96"/>
      <c r="AB10" s="96"/>
      <c r="AC10" s="96"/>
      <c r="AD10" s="96"/>
      <c r="AE10" s="96"/>
      <c r="AF10" s="98"/>
      <c r="AG10" s="98"/>
      <c r="AH10" s="98"/>
      <c r="AI10" s="98"/>
      <c r="AJ10" s="98"/>
      <c r="AK10" s="98"/>
      <c r="AL10" s="96"/>
      <c r="AM10" s="96"/>
      <c r="AN10" s="95"/>
      <c r="AO10" s="95"/>
      <c r="AP10" s="95"/>
      <c r="AQ10" s="95"/>
      <c r="AR10" s="95"/>
      <c r="AS10" s="95"/>
      <c r="AT10" s="95"/>
      <c r="AU10" s="95"/>
      <c r="AV10" s="95"/>
      <c r="AW10" s="95"/>
      <c r="AX10" s="95"/>
      <c r="AY10" s="95"/>
      <c r="AZ10" s="95"/>
      <c r="BA10" s="95"/>
      <c r="BB10" s="95"/>
      <c r="BC10" s="95"/>
      <c r="BD10" s="95"/>
      <c r="BE10" s="95"/>
      <c r="BF10" s="95"/>
      <c r="BG10" s="95"/>
      <c r="BH10" s="95"/>
      <c r="BI10" s="95"/>
      <c r="BJ10" s="95"/>
      <c r="BK10" s="95"/>
      <c r="BL10" s="95"/>
      <c r="BM10" s="95"/>
      <c r="BN10" s="95"/>
      <c r="BO10" s="95"/>
      <c r="BP10" s="95"/>
    </row>
    <row r="11" spans="1:68" ht="13.5">
      <c r="A11" s="95"/>
      <c r="B11" s="106"/>
      <c r="C11" s="107"/>
      <c r="D11" s="107"/>
      <c r="E11" s="107"/>
      <c r="F11" s="107"/>
      <c r="G11" s="107"/>
      <c r="H11" s="107"/>
      <c r="I11" s="107"/>
      <c r="J11" s="107"/>
      <c r="K11" s="107"/>
      <c r="L11" s="107"/>
      <c r="M11" s="107"/>
      <c r="N11" s="108"/>
      <c r="O11" s="109"/>
      <c r="P11" s="109"/>
      <c r="Q11" s="109"/>
      <c r="R11" s="109"/>
      <c r="S11" s="110"/>
      <c r="T11" s="111"/>
      <c r="U11" s="111"/>
      <c r="V11" s="111"/>
      <c r="W11" s="111"/>
      <c r="X11" s="111"/>
      <c r="Y11" s="112"/>
      <c r="Z11" s="96"/>
      <c r="AA11" s="96"/>
      <c r="AB11" s="96"/>
      <c r="AC11" s="96"/>
      <c r="AD11" s="96"/>
      <c r="AE11" s="96"/>
      <c r="AF11" s="98"/>
      <c r="AG11" s="98"/>
      <c r="AH11" s="98"/>
      <c r="AI11" s="98"/>
      <c r="AJ11" s="98"/>
      <c r="AK11" s="98"/>
      <c r="AL11" s="96"/>
      <c r="AM11" s="96"/>
      <c r="AN11" s="95"/>
      <c r="AO11" s="95"/>
      <c r="AP11" s="95"/>
      <c r="AQ11" s="95"/>
      <c r="AR11" s="95"/>
      <c r="AS11" s="95"/>
      <c r="AT11" s="95"/>
      <c r="AU11" s="95"/>
      <c r="AV11" s="95"/>
      <c r="AW11" s="95"/>
      <c r="AX11" s="95"/>
      <c r="AY11" s="95"/>
      <c r="AZ11" s="95"/>
      <c r="BA11" s="95"/>
      <c r="BB11" s="95"/>
      <c r="BC11" s="95"/>
      <c r="BD11" s="95"/>
      <c r="BE11" s="95"/>
      <c r="BF11" s="95"/>
      <c r="BG11" s="95"/>
      <c r="BH11" s="95"/>
      <c r="BI11" s="95"/>
      <c r="BJ11" s="95"/>
      <c r="BK11" s="95"/>
      <c r="BL11" s="95"/>
      <c r="BM11" s="95"/>
      <c r="BN11" s="95"/>
      <c r="BO11" s="95"/>
      <c r="BP11" s="95"/>
    </row>
    <row r="12" spans="1:68" ht="14.25" thickBot="1">
      <c r="A12" s="95"/>
      <c r="B12" s="115"/>
      <c r="C12" s="116"/>
      <c r="D12" s="116"/>
      <c r="E12" s="116"/>
      <c r="F12" s="116"/>
      <c r="G12" s="116"/>
      <c r="H12" s="116"/>
      <c r="I12" s="116"/>
      <c r="J12" s="116"/>
      <c r="K12" s="116"/>
      <c r="L12" s="116"/>
      <c r="M12" s="116"/>
      <c r="N12" s="117"/>
      <c r="O12" s="118"/>
      <c r="P12" s="118"/>
      <c r="Q12" s="118"/>
      <c r="R12" s="118"/>
      <c r="S12" s="119"/>
      <c r="T12" s="120"/>
      <c r="U12" s="120"/>
      <c r="V12" s="120"/>
      <c r="W12" s="120"/>
      <c r="X12" s="120"/>
      <c r="Y12" s="121"/>
      <c r="Z12" s="96"/>
      <c r="AA12" s="96"/>
      <c r="AB12" s="96"/>
      <c r="AC12" s="96"/>
      <c r="AD12" s="96"/>
      <c r="AE12" s="96"/>
      <c r="AF12" s="98"/>
      <c r="AG12" s="98"/>
      <c r="AH12" s="98"/>
      <c r="AI12" s="98"/>
      <c r="AJ12" s="98"/>
      <c r="AK12" s="98"/>
      <c r="AL12" s="96"/>
      <c r="AM12" s="96"/>
      <c r="AN12" s="95"/>
      <c r="AO12" s="95"/>
      <c r="AP12" s="95"/>
      <c r="AQ12" s="95"/>
      <c r="AR12" s="95"/>
      <c r="AS12" s="95"/>
      <c r="AT12" s="95"/>
      <c r="AU12" s="95"/>
      <c r="AV12" s="95"/>
      <c r="AW12" s="95"/>
      <c r="AX12" s="95"/>
      <c r="AY12" s="95"/>
      <c r="AZ12" s="95"/>
      <c r="BA12" s="95"/>
      <c r="BB12" s="95"/>
      <c r="BC12" s="95"/>
      <c r="BD12" s="95"/>
      <c r="BE12" s="95"/>
      <c r="BF12" s="95"/>
      <c r="BG12" s="95"/>
      <c r="BH12" s="95"/>
      <c r="BI12" s="95"/>
      <c r="BJ12" s="95"/>
      <c r="BK12" s="95"/>
      <c r="BL12" s="95"/>
      <c r="BM12" s="95"/>
      <c r="BN12" s="95"/>
      <c r="BO12" s="95"/>
      <c r="BP12" s="95"/>
    </row>
    <row r="13" spans="1:68" ht="18" customHeight="1">
      <c r="A13" s="95"/>
      <c r="B13" s="94"/>
      <c r="C13" s="94"/>
      <c r="D13" s="94"/>
      <c r="E13" s="94"/>
      <c r="F13" s="94"/>
      <c r="G13" s="94"/>
      <c r="H13" s="94"/>
      <c r="I13" s="94"/>
      <c r="J13" s="94"/>
      <c r="K13" s="94"/>
      <c r="L13" s="94"/>
      <c r="M13" s="94"/>
      <c r="N13" s="95"/>
      <c r="O13" s="96"/>
      <c r="P13" s="96"/>
      <c r="Q13" s="96"/>
      <c r="R13" s="96"/>
      <c r="S13" s="97"/>
      <c r="T13" s="98"/>
      <c r="U13" s="98"/>
      <c r="V13" s="98"/>
      <c r="W13" s="98"/>
      <c r="X13" s="98"/>
      <c r="Y13" s="98"/>
      <c r="Z13" s="96"/>
      <c r="AA13" s="96"/>
      <c r="AB13" s="96"/>
      <c r="AC13" s="96"/>
      <c r="AD13" s="96"/>
      <c r="AE13" s="96"/>
      <c r="AF13" s="98"/>
      <c r="AG13" s="98"/>
      <c r="AH13" s="98"/>
      <c r="AI13" s="98"/>
      <c r="AJ13" s="98"/>
      <c r="AK13" s="98"/>
      <c r="AL13" s="96"/>
      <c r="AM13" s="96"/>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row>
    <row r="14" spans="1:68" ht="18" customHeight="1">
      <c r="A14" s="95"/>
      <c r="B14" s="94"/>
      <c r="C14" s="94"/>
      <c r="D14" s="94"/>
      <c r="E14" s="94"/>
      <c r="F14" s="94"/>
      <c r="G14" s="94"/>
      <c r="H14" s="94"/>
      <c r="I14" s="94"/>
      <c r="J14" s="94"/>
      <c r="K14" s="94"/>
      <c r="L14" s="94"/>
      <c r="M14" s="94"/>
      <c r="N14" s="95"/>
      <c r="O14" s="96"/>
      <c r="P14" s="96"/>
      <c r="Q14" s="96"/>
      <c r="R14" s="96"/>
      <c r="S14" s="97"/>
      <c r="T14" s="98"/>
      <c r="U14" s="98"/>
      <c r="V14" s="98"/>
      <c r="W14" s="98"/>
      <c r="X14" s="98"/>
      <c r="Y14" s="98"/>
      <c r="Z14" s="96"/>
      <c r="AA14" s="96"/>
      <c r="AB14" s="96"/>
      <c r="AC14" s="96"/>
      <c r="AD14" s="96"/>
      <c r="AE14" s="96"/>
      <c r="AF14" s="98"/>
      <c r="AG14" s="98"/>
      <c r="AH14" s="98"/>
      <c r="AI14" s="98"/>
      <c r="AJ14" s="98"/>
      <c r="AK14" s="98"/>
      <c r="AL14" s="96"/>
      <c r="AM14" s="96"/>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row>
    <row r="15" spans="1:68" ht="24.75" customHeight="1">
      <c r="A15" s="95"/>
      <c r="B15" s="94"/>
      <c r="C15" s="215"/>
      <c r="D15" s="215"/>
      <c r="E15" s="215"/>
      <c r="F15" s="215"/>
      <c r="G15" s="94" t="s">
        <v>283</v>
      </c>
      <c r="H15" s="94" t="s">
        <v>284</v>
      </c>
      <c r="J15" s="94"/>
      <c r="K15" s="94"/>
      <c r="L15" s="94"/>
      <c r="M15" s="94"/>
      <c r="N15" s="127"/>
      <c r="O15" s="96"/>
      <c r="P15" s="96"/>
      <c r="Q15" s="96"/>
      <c r="R15" s="96"/>
      <c r="S15" s="97"/>
      <c r="T15" s="98"/>
      <c r="U15" s="98"/>
      <c r="V15" s="98"/>
      <c r="W15" s="98"/>
      <c r="X15" s="98"/>
      <c r="Y15" s="98"/>
      <c r="Z15" s="96"/>
      <c r="AA15" s="96"/>
      <c r="AB15" s="96"/>
      <c r="AC15" s="96"/>
      <c r="AD15" s="96"/>
      <c r="AE15" s="96"/>
      <c r="AF15" s="98"/>
      <c r="AG15" s="98"/>
      <c r="AH15" s="98"/>
      <c r="AI15" s="98"/>
      <c r="AJ15" s="98"/>
      <c r="AK15" s="98"/>
      <c r="AL15" s="96"/>
      <c r="AM15" s="96"/>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row>
    <row r="16" spans="1:68" ht="18" customHeight="1">
      <c r="A16" s="95"/>
      <c r="B16" s="94"/>
      <c r="C16" s="94"/>
      <c r="D16" s="94"/>
      <c r="E16" s="94"/>
      <c r="F16" s="94"/>
      <c r="G16" s="94"/>
      <c r="H16" s="94"/>
      <c r="I16" s="94"/>
      <c r="J16" s="94"/>
      <c r="K16" s="94"/>
      <c r="L16" s="94"/>
      <c r="M16" s="94"/>
      <c r="N16" s="127"/>
      <c r="O16" s="96"/>
      <c r="P16" s="96"/>
      <c r="Q16" s="96"/>
      <c r="R16" s="96"/>
      <c r="S16" s="97"/>
      <c r="T16" s="98"/>
      <c r="U16" s="98"/>
      <c r="V16" s="98"/>
      <c r="W16" s="98"/>
      <c r="X16" s="98"/>
      <c r="Y16" s="98"/>
      <c r="Z16" s="96"/>
      <c r="AA16" s="96"/>
      <c r="AB16" s="96"/>
      <c r="AC16" s="96"/>
      <c r="AD16" s="96"/>
      <c r="AE16" s="96"/>
      <c r="AF16" s="98"/>
      <c r="AG16" s="98"/>
      <c r="AH16" s="98"/>
      <c r="AI16" s="98"/>
      <c r="AJ16" s="98"/>
      <c r="AK16" s="98"/>
      <c r="AL16" s="96"/>
      <c r="AM16" s="96"/>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row>
    <row r="17" spans="1:68" ht="25.5" customHeight="1">
      <c r="A17" s="95"/>
      <c r="B17" s="94"/>
      <c r="C17" s="215"/>
      <c r="D17" s="215"/>
      <c r="E17" s="215"/>
      <c r="F17" s="215"/>
      <c r="G17" s="94" t="s">
        <v>283</v>
      </c>
      <c r="H17" s="222" t="s">
        <v>288</v>
      </c>
      <c r="I17" s="222"/>
      <c r="J17" s="222"/>
      <c r="K17" s="222"/>
      <c r="L17" s="222"/>
      <c r="M17" s="222"/>
      <c r="N17" s="222"/>
      <c r="O17" s="222"/>
      <c r="P17" s="222"/>
      <c r="Q17" s="222"/>
      <c r="R17" s="222"/>
      <c r="S17" s="222"/>
      <c r="T17" s="222"/>
      <c r="U17" s="222"/>
      <c r="V17" s="222"/>
      <c r="W17" s="222"/>
      <c r="X17" s="222"/>
      <c r="Y17" s="222"/>
      <c r="Z17" s="222"/>
      <c r="AA17" s="222"/>
      <c r="AB17" s="222"/>
      <c r="AC17" s="96"/>
      <c r="AD17" s="96"/>
      <c r="AE17" s="96"/>
      <c r="AF17" s="98"/>
      <c r="AG17" s="98"/>
      <c r="AH17" s="98"/>
      <c r="AI17" s="98"/>
      <c r="AJ17" s="98"/>
      <c r="AK17" s="98"/>
      <c r="AL17" s="96"/>
      <c r="AM17" s="96"/>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row>
    <row r="18" spans="1:68" ht="9.75" customHeight="1">
      <c r="A18" s="95"/>
      <c r="B18" s="94"/>
      <c r="C18" s="94"/>
      <c r="D18" s="94"/>
      <c r="E18" s="94"/>
      <c r="F18" s="94"/>
      <c r="G18" s="94"/>
      <c r="H18" s="94"/>
      <c r="I18" s="94"/>
      <c r="J18" s="94"/>
      <c r="K18" s="94"/>
      <c r="L18" s="94"/>
      <c r="M18" s="94"/>
      <c r="N18" s="127"/>
      <c r="O18" s="96"/>
      <c r="P18" s="96"/>
      <c r="Q18" s="96"/>
      <c r="R18" s="96"/>
      <c r="S18" s="97"/>
      <c r="T18" s="98"/>
      <c r="U18" s="98"/>
      <c r="V18" s="98"/>
      <c r="W18" s="98"/>
      <c r="X18" s="98"/>
      <c r="Y18" s="98"/>
      <c r="Z18" s="96"/>
      <c r="AA18" s="96"/>
      <c r="AB18" s="96"/>
      <c r="AC18" s="96"/>
      <c r="AD18" s="96"/>
      <c r="AE18" s="96"/>
      <c r="AF18" s="98"/>
      <c r="AG18" s="98"/>
      <c r="AH18" s="98"/>
      <c r="AI18" s="98"/>
      <c r="AJ18" s="98"/>
      <c r="AK18" s="98"/>
      <c r="AL18" s="96"/>
      <c r="AM18" s="96"/>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row>
    <row r="19" spans="1:68" ht="10.5" customHeight="1">
      <c r="A19" s="95"/>
      <c r="B19" s="94"/>
      <c r="C19" s="94"/>
      <c r="D19" s="94"/>
      <c r="E19" s="94"/>
      <c r="F19" s="94"/>
      <c r="G19" s="94"/>
      <c r="H19" s="94"/>
      <c r="I19" s="94"/>
      <c r="J19" s="94"/>
      <c r="K19" s="94"/>
      <c r="L19" s="94"/>
      <c r="M19" s="94"/>
      <c r="N19" s="127"/>
      <c r="O19" s="96"/>
      <c r="P19" s="96"/>
      <c r="Q19" s="96"/>
      <c r="R19" s="96"/>
      <c r="S19" s="97"/>
      <c r="T19" s="98"/>
      <c r="U19" s="98"/>
      <c r="V19" s="98"/>
      <c r="W19" s="98"/>
      <c r="X19" s="98"/>
      <c r="Y19" s="98"/>
      <c r="Z19" s="96"/>
      <c r="AA19" s="96"/>
      <c r="AB19" s="96"/>
      <c r="AC19" s="96"/>
      <c r="AD19" s="96"/>
      <c r="AE19" s="96"/>
      <c r="AF19" s="98"/>
      <c r="AG19" s="98"/>
      <c r="AH19" s="98"/>
      <c r="AI19" s="98"/>
      <c r="AJ19" s="98"/>
      <c r="AK19" s="98"/>
      <c r="AL19" s="96"/>
      <c r="AM19" s="96"/>
      <c r="AN19" s="95"/>
      <c r="AO19" s="95"/>
      <c r="AP19" s="95"/>
      <c r="AQ19" s="95"/>
      <c r="AR19" s="95"/>
      <c r="AS19" s="95"/>
      <c r="AT19" s="95"/>
      <c r="AU19" s="95"/>
      <c r="AV19" s="95"/>
      <c r="AW19" s="95"/>
      <c r="AX19" s="95"/>
      <c r="AY19" s="95"/>
      <c r="AZ19" s="95"/>
      <c r="BA19" s="95"/>
      <c r="BB19" s="95"/>
      <c r="BC19" s="95"/>
      <c r="BD19" s="95"/>
      <c r="BE19" s="95"/>
      <c r="BF19" s="95"/>
      <c r="BG19" s="95"/>
      <c r="BH19" s="95"/>
      <c r="BI19" s="95"/>
      <c r="BJ19" s="95"/>
      <c r="BK19" s="95"/>
      <c r="BL19" s="95"/>
      <c r="BM19" s="95"/>
      <c r="BN19" s="95"/>
      <c r="BO19" s="95"/>
      <c r="BP19" s="95"/>
    </row>
    <row r="20" spans="1:68" ht="22.5" customHeight="1">
      <c r="A20" s="95"/>
      <c r="B20" s="94"/>
      <c r="C20" s="215"/>
      <c r="D20" s="215"/>
      <c r="E20" s="215"/>
      <c r="F20" s="215"/>
      <c r="G20" s="94" t="s">
        <v>282</v>
      </c>
      <c r="H20" s="94" t="s">
        <v>285</v>
      </c>
      <c r="I20" s="94"/>
      <c r="J20" s="94"/>
      <c r="K20" s="94"/>
      <c r="L20" s="94"/>
      <c r="M20" s="94"/>
      <c r="N20" s="127"/>
      <c r="O20" s="96"/>
      <c r="P20" s="96"/>
      <c r="Q20" s="96"/>
      <c r="R20" s="96"/>
      <c r="S20" s="97"/>
      <c r="T20" s="98"/>
      <c r="U20" s="98"/>
      <c r="V20" s="98"/>
      <c r="W20" s="98"/>
      <c r="X20" s="98"/>
      <c r="Y20" s="98"/>
      <c r="Z20" s="96"/>
      <c r="AA20" s="96"/>
      <c r="AB20" s="96"/>
      <c r="AC20" s="96"/>
      <c r="AD20" s="96"/>
      <c r="AE20" s="96"/>
      <c r="AF20" s="98"/>
      <c r="AG20" s="98"/>
      <c r="AH20" s="98"/>
      <c r="AI20" s="98"/>
      <c r="AJ20" s="98"/>
      <c r="AK20" s="98"/>
      <c r="AL20" s="96"/>
      <c r="AM20" s="96"/>
      <c r="AN20" s="95"/>
      <c r="AO20" s="95"/>
      <c r="AP20" s="95"/>
      <c r="AQ20" s="95"/>
      <c r="AR20" s="95"/>
      <c r="AS20" s="95"/>
      <c r="AT20" s="95"/>
      <c r="AU20" s="95"/>
      <c r="AV20" s="95"/>
      <c r="AW20" s="95"/>
      <c r="AX20" s="95"/>
      <c r="AY20" s="95"/>
      <c r="AZ20" s="95"/>
      <c r="BA20" s="95"/>
      <c r="BB20" s="95"/>
      <c r="BC20" s="95"/>
      <c r="BD20" s="95"/>
      <c r="BE20" s="95"/>
      <c r="BF20" s="95"/>
      <c r="BG20" s="95"/>
      <c r="BH20" s="95"/>
      <c r="BI20" s="95"/>
      <c r="BJ20" s="95"/>
      <c r="BK20" s="95"/>
      <c r="BL20" s="95"/>
      <c r="BM20" s="95"/>
      <c r="BN20" s="95"/>
      <c r="BO20" s="95"/>
      <c r="BP20" s="95"/>
    </row>
    <row r="21" spans="1:68" ht="18" customHeight="1">
      <c r="A21" s="95"/>
      <c r="B21" s="94"/>
      <c r="C21" s="94"/>
      <c r="D21" s="94"/>
      <c r="E21" s="94"/>
      <c r="F21" s="94"/>
      <c r="G21" s="94"/>
      <c r="H21" s="94" t="s">
        <v>286</v>
      </c>
      <c r="I21" s="94"/>
      <c r="J21" s="94"/>
      <c r="K21" s="94"/>
      <c r="L21" s="94"/>
      <c r="M21" s="94"/>
      <c r="N21" s="127"/>
      <c r="O21" s="96"/>
      <c r="P21" s="96"/>
      <c r="Q21" s="96"/>
      <c r="R21" s="96"/>
      <c r="S21" s="97"/>
      <c r="T21" s="98"/>
      <c r="U21" s="98"/>
      <c r="V21" s="98"/>
      <c r="W21" s="98"/>
      <c r="X21" s="98"/>
      <c r="Y21" s="98"/>
      <c r="Z21" s="96"/>
      <c r="AA21" s="96"/>
      <c r="AB21" s="96"/>
      <c r="AC21" s="96"/>
      <c r="AD21" s="96"/>
      <c r="AE21" s="96"/>
      <c r="AF21" s="98"/>
      <c r="AG21" s="98"/>
      <c r="AH21" s="98"/>
      <c r="AI21" s="98"/>
      <c r="AJ21" s="98"/>
      <c r="AK21" s="98"/>
      <c r="AL21" s="96"/>
      <c r="AM21" s="96"/>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c r="BL21" s="95"/>
      <c r="BM21" s="95"/>
      <c r="BN21" s="95"/>
      <c r="BO21" s="95"/>
      <c r="BP21" s="95"/>
    </row>
    <row r="22" spans="1:68" ht="18" customHeight="1">
      <c r="A22" s="95"/>
      <c r="B22" s="94"/>
      <c r="C22" s="94"/>
      <c r="D22" s="94"/>
      <c r="E22" s="94"/>
      <c r="F22" s="94"/>
      <c r="G22" s="94"/>
      <c r="H22" s="94" t="s">
        <v>287</v>
      </c>
      <c r="I22" s="94"/>
      <c r="J22" s="94"/>
      <c r="K22" s="94"/>
      <c r="L22" s="94"/>
      <c r="M22" s="94"/>
      <c r="N22" s="127"/>
      <c r="O22" s="96"/>
      <c r="P22" s="96"/>
      <c r="Q22" s="96"/>
      <c r="R22" s="96"/>
      <c r="S22" s="97"/>
      <c r="T22" s="98"/>
      <c r="U22" s="98"/>
      <c r="V22" s="98"/>
      <c r="W22" s="98"/>
      <c r="X22" s="98"/>
      <c r="Y22" s="98"/>
      <c r="Z22" s="96"/>
      <c r="AA22" s="96"/>
      <c r="AB22" s="96"/>
      <c r="AC22" s="96"/>
      <c r="AD22" s="96"/>
      <c r="AE22" s="96"/>
      <c r="AF22" s="98"/>
      <c r="AG22" s="98"/>
      <c r="AH22" s="98"/>
      <c r="AI22" s="98"/>
      <c r="AJ22" s="98"/>
      <c r="AK22" s="98"/>
      <c r="AL22" s="96"/>
      <c r="AM22" s="96"/>
      <c r="AN22" s="95"/>
      <c r="AO22" s="95"/>
      <c r="AP22" s="95"/>
      <c r="AQ22" s="95"/>
      <c r="AR22" s="95"/>
      <c r="AS22" s="95"/>
      <c r="AT22" s="95"/>
      <c r="AU22" s="95"/>
      <c r="AV22" s="95"/>
      <c r="AW22" s="95"/>
      <c r="AX22" s="95"/>
      <c r="AY22" s="95"/>
      <c r="AZ22" s="95"/>
      <c r="BA22" s="95"/>
      <c r="BB22" s="95"/>
      <c r="BC22" s="95"/>
      <c r="BD22" s="95"/>
      <c r="BE22" s="95"/>
      <c r="BF22" s="95"/>
      <c r="BG22" s="95"/>
      <c r="BH22" s="95"/>
      <c r="BI22" s="95"/>
      <c r="BJ22" s="95"/>
      <c r="BK22" s="95"/>
      <c r="BL22" s="95"/>
      <c r="BM22" s="95"/>
      <c r="BN22" s="95"/>
      <c r="BO22" s="95"/>
      <c r="BP22" s="95"/>
    </row>
    <row r="23" spans="1:68" ht="18" customHeight="1">
      <c r="A23" s="95"/>
      <c r="B23" s="94"/>
      <c r="C23" s="94"/>
      <c r="D23" s="94"/>
      <c r="E23" s="94"/>
      <c r="F23" s="94"/>
      <c r="G23" s="94" t="s">
        <v>328</v>
      </c>
      <c r="H23" s="122"/>
      <c r="I23" s="122"/>
      <c r="J23" s="122"/>
      <c r="K23" s="122"/>
      <c r="L23" s="122"/>
      <c r="M23" s="122"/>
      <c r="N23" s="123"/>
      <c r="O23" s="124"/>
      <c r="P23" s="124"/>
      <c r="Q23" s="124"/>
      <c r="R23" s="124"/>
      <c r="S23" s="125"/>
      <c r="T23" s="126"/>
      <c r="U23" s="126"/>
      <c r="V23" s="126"/>
      <c r="W23" s="126"/>
      <c r="X23" s="126"/>
      <c r="Y23" s="126"/>
      <c r="Z23" s="124"/>
      <c r="AA23" s="124"/>
      <c r="AB23" s="96"/>
      <c r="AC23" s="96"/>
      <c r="AD23" s="96"/>
      <c r="AE23" s="96"/>
      <c r="AF23" s="98"/>
      <c r="AG23" s="98"/>
      <c r="AH23" s="98"/>
      <c r="AI23" s="98"/>
      <c r="AJ23" s="98"/>
      <c r="AK23" s="98"/>
      <c r="AL23" s="96"/>
      <c r="AM23" s="96"/>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row>
    <row r="24" spans="1:68" ht="18" customHeight="1">
      <c r="A24" s="95"/>
      <c r="B24" s="94"/>
      <c r="C24" s="94"/>
      <c r="D24" s="94"/>
      <c r="E24" s="94"/>
      <c r="F24" s="94"/>
      <c r="G24" s="94" t="s">
        <v>329</v>
      </c>
      <c r="H24" s="94"/>
      <c r="I24" s="94"/>
      <c r="J24" s="94"/>
      <c r="K24" s="94"/>
      <c r="L24" s="94"/>
      <c r="M24" s="94"/>
      <c r="N24" s="95"/>
      <c r="O24" s="96"/>
      <c r="P24" s="96"/>
      <c r="Q24" s="96"/>
      <c r="R24" s="96"/>
      <c r="S24" s="97"/>
      <c r="T24" s="98"/>
      <c r="U24" s="98"/>
      <c r="V24" s="98"/>
      <c r="W24" s="98"/>
      <c r="X24" s="98"/>
      <c r="Y24" s="98"/>
      <c r="Z24" s="96"/>
      <c r="AA24" s="96"/>
      <c r="AB24" s="96"/>
      <c r="AC24" s="96"/>
      <c r="AD24" s="96"/>
      <c r="AE24" s="96"/>
      <c r="AF24" s="98"/>
      <c r="AG24" s="98"/>
      <c r="AH24" s="98"/>
      <c r="AI24" s="98"/>
      <c r="AJ24" s="98"/>
      <c r="AK24" s="98"/>
      <c r="AL24" s="96"/>
      <c r="AM24" s="96"/>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row>
    <row r="25" spans="1:68" ht="13.5">
      <c r="A25" s="95"/>
      <c r="B25" s="94"/>
      <c r="C25" s="94"/>
      <c r="D25" s="94"/>
      <c r="E25" s="94"/>
      <c r="F25" s="94"/>
      <c r="G25" s="94"/>
      <c r="H25" s="94"/>
      <c r="I25" s="94"/>
      <c r="J25" s="94"/>
      <c r="K25" s="94"/>
      <c r="L25" s="94"/>
      <c r="M25" s="94"/>
      <c r="N25" s="95"/>
      <c r="O25" s="96"/>
      <c r="P25" s="96"/>
      <c r="Q25" s="96"/>
      <c r="R25" s="96"/>
      <c r="S25" s="97"/>
      <c r="T25" s="98"/>
      <c r="U25" s="98"/>
      <c r="V25" s="98"/>
      <c r="W25" s="98"/>
      <c r="X25" s="98"/>
      <c r="Y25" s="98"/>
      <c r="Z25" s="96"/>
      <c r="AA25" s="96"/>
      <c r="AB25" s="96"/>
      <c r="AC25" s="96"/>
      <c r="AD25" s="96"/>
      <c r="AE25" s="96"/>
      <c r="AF25" s="98"/>
      <c r="AG25" s="98"/>
      <c r="AH25" s="98"/>
      <c r="AI25" s="98"/>
      <c r="AJ25" s="98"/>
      <c r="AK25" s="98"/>
      <c r="AL25" s="96"/>
      <c r="AM25" s="96"/>
      <c r="AN25" s="95"/>
      <c r="AO25" s="95"/>
      <c r="AP25" s="95"/>
      <c r="AQ25" s="95"/>
      <c r="AR25" s="95"/>
      <c r="AS25" s="95"/>
      <c r="AT25" s="95"/>
      <c r="AU25" s="95"/>
      <c r="AV25" s="95"/>
      <c r="AW25" s="95"/>
      <c r="AX25" s="95"/>
      <c r="AY25" s="95"/>
      <c r="AZ25" s="95"/>
      <c r="BA25" s="95"/>
      <c r="BB25" s="95"/>
      <c r="BC25" s="95"/>
      <c r="BD25" s="95"/>
      <c r="BE25" s="95"/>
      <c r="BF25" s="95"/>
      <c r="BG25" s="95"/>
      <c r="BH25" s="95"/>
      <c r="BI25" s="95"/>
      <c r="BJ25" s="95"/>
      <c r="BK25" s="95"/>
      <c r="BL25" s="95"/>
      <c r="BM25" s="95"/>
      <c r="BN25" s="95"/>
      <c r="BO25" s="95"/>
      <c r="BP25" s="95"/>
    </row>
    <row r="26" spans="1:68" ht="13.5">
      <c r="A26" s="95"/>
      <c r="B26" s="94"/>
      <c r="C26" s="94"/>
      <c r="D26" s="94"/>
      <c r="E26" s="94"/>
      <c r="F26" s="94"/>
      <c r="G26" s="94"/>
      <c r="H26" s="94"/>
      <c r="I26" s="94"/>
      <c r="J26" s="94"/>
      <c r="K26" s="94"/>
      <c r="L26" s="94"/>
      <c r="M26" s="94"/>
      <c r="N26" s="95"/>
      <c r="O26" s="96"/>
      <c r="P26" s="96"/>
      <c r="Q26" s="96"/>
      <c r="R26" s="96"/>
      <c r="S26" s="97"/>
      <c r="T26" s="98"/>
      <c r="U26" s="98"/>
      <c r="V26" s="98"/>
      <c r="W26" s="98"/>
      <c r="X26" s="98"/>
      <c r="Y26" s="98"/>
      <c r="Z26" s="96"/>
      <c r="AA26" s="96"/>
      <c r="AB26" s="96"/>
      <c r="AC26" s="96"/>
      <c r="AD26" s="96"/>
      <c r="AE26" s="96"/>
      <c r="AF26" s="98"/>
      <c r="AG26" s="98"/>
      <c r="AH26" s="98"/>
      <c r="AI26" s="98"/>
      <c r="AJ26" s="98"/>
      <c r="AK26" s="98"/>
      <c r="AL26" s="96"/>
      <c r="AM26" s="96"/>
      <c r="AN26" s="95"/>
      <c r="AO26" s="95"/>
      <c r="AP26" s="95"/>
      <c r="AQ26" s="95"/>
      <c r="AR26" s="95"/>
      <c r="AS26" s="95"/>
      <c r="AT26" s="95"/>
      <c r="AU26" s="95"/>
      <c r="AV26" s="95"/>
      <c r="AW26" s="95"/>
      <c r="AX26" s="95"/>
      <c r="AY26" s="95"/>
      <c r="AZ26" s="95"/>
      <c r="BA26" s="95"/>
      <c r="BB26" s="95"/>
      <c r="BC26" s="95"/>
      <c r="BD26" s="95"/>
      <c r="BE26" s="95"/>
      <c r="BF26" s="95"/>
      <c r="BG26" s="95"/>
      <c r="BH26" s="95"/>
      <c r="BI26" s="95"/>
      <c r="BJ26" s="95"/>
      <c r="BK26" s="95"/>
      <c r="BL26" s="95"/>
      <c r="BM26" s="95"/>
      <c r="BN26" s="95"/>
      <c r="BO26" s="95"/>
      <c r="BP26" s="95"/>
    </row>
    <row r="27" spans="1:68" ht="13.5">
      <c r="A27" s="95"/>
      <c r="B27" s="94"/>
      <c r="C27" s="94"/>
      <c r="D27" s="94"/>
      <c r="E27" s="94"/>
      <c r="F27" s="94"/>
      <c r="G27" s="94"/>
      <c r="H27" s="94"/>
      <c r="I27" s="94"/>
      <c r="J27" s="94"/>
      <c r="K27" s="94"/>
      <c r="L27" s="94"/>
      <c r="M27" s="94"/>
      <c r="N27" s="95"/>
      <c r="O27" s="96"/>
      <c r="P27" s="96"/>
      <c r="Q27" s="96"/>
      <c r="R27" s="96"/>
      <c r="S27" s="97"/>
      <c r="T27" s="98"/>
      <c r="U27" s="98"/>
      <c r="V27" s="98"/>
      <c r="W27" s="98"/>
      <c r="X27" s="98"/>
      <c r="Y27" s="98"/>
      <c r="Z27" s="96"/>
      <c r="AA27" s="96"/>
      <c r="AB27" s="96"/>
      <c r="AC27" s="96"/>
      <c r="AD27" s="96"/>
      <c r="AE27" s="96"/>
      <c r="AF27" s="98"/>
      <c r="AG27" s="98"/>
      <c r="AH27" s="98"/>
      <c r="AI27" s="98"/>
      <c r="AJ27" s="98"/>
      <c r="AK27" s="98"/>
      <c r="AL27" s="96"/>
      <c r="AM27" s="96"/>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row>
    <row r="28" spans="1:68" ht="13.5">
      <c r="A28" s="95"/>
      <c r="B28" s="94"/>
      <c r="C28" s="94"/>
      <c r="D28" s="94"/>
      <c r="E28" s="94"/>
      <c r="F28" s="94"/>
      <c r="G28" s="94"/>
      <c r="H28" s="94"/>
      <c r="I28" s="94"/>
      <c r="J28" s="94"/>
      <c r="K28" s="94"/>
      <c r="L28" s="94"/>
      <c r="M28" s="94"/>
      <c r="N28" s="95"/>
      <c r="O28" s="96"/>
      <c r="P28" s="96"/>
      <c r="Q28" s="96"/>
      <c r="R28" s="96"/>
      <c r="S28" s="97"/>
      <c r="T28" s="98"/>
      <c r="U28" s="98"/>
      <c r="V28" s="98"/>
      <c r="W28" s="98"/>
      <c r="X28" s="98"/>
      <c r="Y28" s="98"/>
      <c r="Z28" s="96"/>
      <c r="AA28" s="96"/>
      <c r="AB28" s="96"/>
      <c r="AC28" s="96"/>
      <c r="AD28" s="96"/>
      <c r="AE28" s="96"/>
      <c r="AF28" s="98"/>
      <c r="AG28" s="98"/>
      <c r="AH28" s="98"/>
      <c r="AI28" s="98"/>
      <c r="AJ28" s="98"/>
      <c r="AK28" s="98"/>
      <c r="AL28" s="96"/>
      <c r="AM28" s="96"/>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row>
    <row r="29" spans="1:68" ht="13.5">
      <c r="A29" s="95"/>
      <c r="B29" s="94"/>
      <c r="C29" s="94"/>
      <c r="D29" s="94"/>
      <c r="E29" s="94"/>
      <c r="F29" s="94"/>
      <c r="G29" s="94"/>
      <c r="H29" s="94"/>
      <c r="I29" s="94"/>
      <c r="J29" s="94"/>
      <c r="K29" s="94"/>
      <c r="L29" s="94"/>
      <c r="M29" s="94"/>
      <c r="N29" s="95"/>
      <c r="O29" s="96"/>
      <c r="P29" s="96"/>
      <c r="Q29" s="96"/>
      <c r="R29" s="96"/>
      <c r="S29" s="97"/>
      <c r="T29" s="98"/>
      <c r="U29" s="98"/>
      <c r="V29" s="98"/>
      <c r="W29" s="98"/>
      <c r="X29" s="98"/>
      <c r="Y29" s="98"/>
      <c r="Z29" s="96"/>
      <c r="AA29" s="96"/>
      <c r="AB29" s="96"/>
      <c r="AC29" s="96"/>
      <c r="AD29" s="96"/>
      <c r="AE29" s="96"/>
      <c r="AF29" s="98"/>
      <c r="AG29" s="98"/>
      <c r="AH29" s="98"/>
      <c r="AI29" s="98"/>
      <c r="AJ29" s="98"/>
      <c r="AK29" s="98"/>
      <c r="AL29" s="96"/>
      <c r="AM29" s="96"/>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row>
    <row r="30" spans="1:68" ht="13.5">
      <c r="A30" s="95"/>
      <c r="B30" s="94"/>
      <c r="C30" s="94"/>
      <c r="D30" s="94"/>
      <c r="E30" s="94"/>
      <c r="F30" s="94"/>
      <c r="G30" s="94"/>
      <c r="H30" s="94"/>
      <c r="I30" s="94"/>
      <c r="J30" s="94"/>
      <c r="K30" s="94"/>
      <c r="L30" s="94"/>
      <c r="M30" s="94"/>
      <c r="N30" s="95"/>
      <c r="O30" s="96"/>
      <c r="P30" s="96"/>
      <c r="Q30" s="96"/>
      <c r="R30" s="96"/>
      <c r="S30" s="97"/>
      <c r="T30" s="98"/>
      <c r="U30" s="98"/>
      <c r="V30" s="98"/>
      <c r="W30" s="98"/>
      <c r="X30" s="98"/>
      <c r="Y30" s="98"/>
      <c r="Z30" s="96"/>
      <c r="AA30" s="96"/>
      <c r="AB30" s="96"/>
      <c r="AC30" s="96"/>
      <c r="AD30" s="96"/>
      <c r="AE30" s="96"/>
      <c r="AF30" s="98"/>
      <c r="AG30" s="98"/>
      <c r="AH30" s="98"/>
      <c r="AI30" s="98"/>
      <c r="AJ30" s="98"/>
      <c r="AK30" s="98"/>
      <c r="AL30" s="96"/>
      <c r="AM30" s="96"/>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row>
    <row r="31" spans="1:68" ht="13.5">
      <c r="A31" s="95"/>
      <c r="B31" s="94"/>
      <c r="C31" s="94"/>
      <c r="D31" s="94"/>
      <c r="E31" s="94"/>
      <c r="F31" s="94"/>
      <c r="G31" s="94"/>
      <c r="H31" s="94"/>
      <c r="I31" s="94"/>
      <c r="J31" s="94"/>
      <c r="K31" s="94"/>
      <c r="L31" s="94"/>
      <c r="M31" s="94"/>
      <c r="N31" s="95"/>
      <c r="O31" s="96"/>
      <c r="P31" s="96"/>
      <c r="Q31" s="96"/>
      <c r="R31" s="96"/>
      <c r="S31" s="97"/>
      <c r="T31" s="98"/>
      <c r="U31" s="98"/>
      <c r="V31" s="98"/>
      <c r="W31" s="98"/>
      <c r="X31" s="98"/>
      <c r="Y31" s="98"/>
      <c r="Z31" s="96"/>
      <c r="AA31" s="96"/>
      <c r="AB31" s="96"/>
      <c r="AC31" s="96"/>
      <c r="AD31" s="96"/>
      <c r="AE31" s="96"/>
      <c r="AF31" s="98"/>
      <c r="AG31" s="98"/>
      <c r="AH31" s="98"/>
      <c r="AI31" s="98"/>
      <c r="AJ31" s="98"/>
      <c r="AK31" s="98"/>
      <c r="AL31" s="96"/>
      <c r="AM31" s="96"/>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row>
    <row r="32" spans="1:68" ht="13.5">
      <c r="A32" s="95"/>
      <c r="B32" s="94"/>
      <c r="C32" s="94"/>
      <c r="D32" s="94"/>
      <c r="E32" s="94"/>
      <c r="F32" s="94"/>
      <c r="G32" s="94"/>
      <c r="H32" s="94"/>
      <c r="I32" s="94"/>
      <c r="J32" s="94"/>
      <c r="K32" s="94"/>
      <c r="L32" s="94"/>
      <c r="M32" s="94"/>
      <c r="N32" s="95"/>
      <c r="O32" s="96"/>
      <c r="P32" s="96"/>
      <c r="Q32" s="96"/>
      <c r="R32" s="96"/>
      <c r="S32" s="97"/>
      <c r="T32" s="98"/>
      <c r="U32" s="98"/>
      <c r="V32" s="98"/>
      <c r="W32" s="98"/>
      <c r="X32" s="98"/>
      <c r="Y32" s="98"/>
      <c r="Z32" s="96"/>
      <c r="AA32" s="96"/>
      <c r="AB32" s="96"/>
      <c r="AC32" s="96"/>
      <c r="AD32" s="96"/>
      <c r="AE32" s="96"/>
      <c r="AF32" s="98"/>
      <c r="AG32" s="98"/>
      <c r="AH32" s="98"/>
      <c r="AI32" s="98"/>
      <c r="AJ32" s="98"/>
      <c r="AK32" s="98"/>
      <c r="AL32" s="96"/>
      <c r="AM32" s="96"/>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row>
    <row r="33" spans="1:68" ht="13.5">
      <c r="A33" s="95"/>
      <c r="B33" s="94"/>
      <c r="C33" s="94"/>
      <c r="D33" s="94"/>
      <c r="E33" s="94"/>
      <c r="F33" s="94"/>
      <c r="G33" s="94"/>
      <c r="H33" s="94"/>
      <c r="I33" s="94"/>
      <c r="J33" s="94"/>
      <c r="K33" s="94"/>
      <c r="L33" s="94"/>
      <c r="M33" s="94"/>
      <c r="N33" s="95"/>
      <c r="O33" s="96"/>
      <c r="P33" s="96"/>
      <c r="Q33" s="96"/>
      <c r="R33" s="96"/>
      <c r="S33" s="97"/>
      <c r="T33" s="98"/>
      <c r="U33" s="98"/>
      <c r="V33" s="98"/>
      <c r="W33" s="98"/>
      <c r="X33" s="98"/>
      <c r="Y33" s="98"/>
      <c r="Z33" s="96"/>
      <c r="AA33" s="96"/>
      <c r="AB33" s="96"/>
      <c r="AC33" s="96"/>
      <c r="AD33" s="96"/>
      <c r="AE33" s="96"/>
      <c r="AF33" s="98"/>
      <c r="AG33" s="98"/>
      <c r="AH33" s="98"/>
      <c r="AI33" s="98"/>
      <c r="AJ33" s="98"/>
      <c r="AK33" s="98"/>
      <c r="AL33" s="96"/>
      <c r="AM33" s="96"/>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row>
    <row r="34" spans="1:68" ht="13.5">
      <c r="A34" s="95"/>
      <c r="B34" s="94"/>
      <c r="C34" s="94"/>
      <c r="D34" s="94"/>
      <c r="E34" s="94"/>
      <c r="F34" s="94"/>
      <c r="G34" s="94"/>
      <c r="H34" s="94"/>
      <c r="I34" s="94"/>
      <c r="J34" s="94"/>
      <c r="K34" s="94"/>
      <c r="L34" s="94"/>
      <c r="M34" s="94"/>
      <c r="N34" s="95"/>
      <c r="O34" s="96"/>
      <c r="P34" s="96"/>
      <c r="Q34" s="96"/>
      <c r="R34" s="96"/>
      <c r="S34" s="97"/>
      <c r="T34" s="98"/>
      <c r="U34" s="98"/>
      <c r="V34" s="98"/>
      <c r="W34" s="98"/>
      <c r="X34" s="98"/>
      <c r="Y34" s="98"/>
      <c r="Z34" s="96"/>
      <c r="AA34" s="96"/>
      <c r="AB34" s="96"/>
      <c r="AC34" s="96"/>
      <c r="AD34" s="96"/>
      <c r="AE34" s="96"/>
      <c r="AF34" s="98"/>
      <c r="AG34" s="98"/>
      <c r="AH34" s="98"/>
      <c r="AI34" s="98"/>
      <c r="AJ34" s="98"/>
      <c r="AK34" s="98"/>
      <c r="AL34" s="96"/>
      <c r="AM34" s="96"/>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row>
    <row r="35" spans="1:68" ht="13.5">
      <c r="A35" s="95"/>
      <c r="B35" s="94"/>
      <c r="C35" s="94"/>
      <c r="D35" s="94"/>
      <c r="E35" s="94"/>
      <c r="F35" s="94"/>
      <c r="G35" s="94"/>
      <c r="H35" s="94"/>
      <c r="I35" s="94"/>
      <c r="J35" s="94"/>
      <c r="K35" s="94"/>
      <c r="L35" s="94"/>
      <c r="M35" s="94"/>
      <c r="N35" s="95"/>
      <c r="O35" s="96"/>
      <c r="P35" s="96"/>
      <c r="Q35" s="96"/>
      <c r="R35" s="96"/>
      <c r="S35" s="97"/>
      <c r="T35" s="98"/>
      <c r="U35" s="98"/>
      <c r="V35" s="98"/>
      <c r="W35" s="98"/>
      <c r="X35" s="98"/>
      <c r="Y35" s="98"/>
      <c r="Z35" s="96"/>
      <c r="AA35" s="96"/>
      <c r="AB35" s="96"/>
      <c r="AC35" s="96"/>
      <c r="AD35" s="96"/>
      <c r="AE35" s="96"/>
      <c r="AF35" s="98"/>
      <c r="AG35" s="98"/>
      <c r="AH35" s="98"/>
      <c r="AI35" s="98"/>
      <c r="AJ35" s="98"/>
      <c r="AK35" s="98"/>
      <c r="AL35" s="96"/>
      <c r="AM35" s="96"/>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row>
    <row r="36" spans="1:68" ht="13.5">
      <c r="A36" s="95"/>
      <c r="B36" s="94"/>
      <c r="C36" s="94"/>
      <c r="D36" s="94"/>
      <c r="E36" s="94"/>
      <c r="F36" s="94"/>
      <c r="G36" s="94"/>
      <c r="H36" s="94"/>
      <c r="I36" s="94"/>
      <c r="J36" s="94"/>
      <c r="K36" s="94"/>
      <c r="L36" s="94"/>
      <c r="M36" s="94"/>
      <c r="N36" s="95"/>
      <c r="O36" s="96"/>
      <c r="P36" s="96"/>
      <c r="Q36" s="96"/>
      <c r="R36" s="96"/>
      <c r="S36" s="97"/>
      <c r="T36" s="98"/>
      <c r="U36" s="98"/>
      <c r="V36" s="98"/>
      <c r="W36" s="98"/>
      <c r="X36" s="98"/>
      <c r="Y36" s="98"/>
      <c r="Z36" s="96"/>
      <c r="AA36" s="96"/>
      <c r="AB36" s="96"/>
      <c r="AC36" s="96"/>
      <c r="AD36" s="96"/>
      <c r="AE36" s="96"/>
      <c r="AF36" s="98"/>
      <c r="AG36" s="98"/>
      <c r="AH36" s="98"/>
      <c r="AI36" s="98"/>
      <c r="AJ36" s="98"/>
      <c r="AK36" s="98"/>
      <c r="AL36" s="96"/>
      <c r="AM36" s="96"/>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row>
    <row r="37" spans="1:68" ht="13.5">
      <c r="A37" s="95"/>
      <c r="B37" s="94"/>
      <c r="C37" s="94"/>
      <c r="D37" s="94"/>
      <c r="E37" s="94"/>
      <c r="F37" s="94"/>
      <c r="G37" s="94"/>
      <c r="H37" s="94"/>
      <c r="I37" s="94"/>
      <c r="J37" s="94"/>
      <c r="K37" s="94"/>
      <c r="L37" s="94"/>
      <c r="M37" s="94"/>
      <c r="N37" s="95"/>
      <c r="O37" s="96"/>
      <c r="P37" s="96"/>
      <c r="Q37" s="96"/>
      <c r="R37" s="96"/>
      <c r="S37" s="97"/>
      <c r="T37" s="98"/>
      <c r="U37" s="98"/>
      <c r="V37" s="98"/>
      <c r="W37" s="98"/>
      <c r="X37" s="98"/>
      <c r="Y37" s="98"/>
      <c r="Z37" s="96"/>
      <c r="AA37" s="96"/>
      <c r="AB37" s="96"/>
      <c r="AC37" s="96"/>
      <c r="AD37" s="96"/>
      <c r="AE37" s="96"/>
      <c r="AF37" s="98"/>
      <c r="AG37" s="98"/>
      <c r="AH37" s="98"/>
      <c r="AI37" s="98"/>
      <c r="AJ37" s="98"/>
      <c r="AK37" s="98"/>
      <c r="AL37" s="96"/>
      <c r="AM37" s="96"/>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5"/>
      <c r="BM37" s="95"/>
      <c r="BN37" s="95"/>
      <c r="BO37" s="95"/>
      <c r="BP37" s="95"/>
    </row>
    <row r="38" spans="1:68" ht="13.5">
      <c r="A38" s="95"/>
      <c r="B38" s="94"/>
      <c r="C38" s="94"/>
      <c r="D38" s="94"/>
      <c r="E38" s="94"/>
      <c r="F38" s="94"/>
      <c r="G38" s="94"/>
      <c r="H38" s="94"/>
      <c r="I38" s="94"/>
      <c r="J38" s="94"/>
      <c r="K38" s="94"/>
      <c r="L38" s="94"/>
      <c r="M38" s="94"/>
      <c r="N38" s="95"/>
      <c r="O38" s="96"/>
      <c r="P38" s="96"/>
      <c r="Q38" s="96"/>
      <c r="R38" s="96"/>
      <c r="S38" s="97"/>
      <c r="T38" s="98"/>
      <c r="U38" s="98"/>
      <c r="V38" s="98"/>
      <c r="W38" s="98"/>
      <c r="X38" s="98"/>
      <c r="Y38" s="98"/>
      <c r="Z38" s="96"/>
      <c r="AA38" s="96"/>
      <c r="AB38" s="96"/>
      <c r="AC38" s="96"/>
      <c r="AD38" s="96"/>
      <c r="AE38" s="96"/>
      <c r="AF38" s="98"/>
      <c r="AG38" s="98"/>
      <c r="AH38" s="98"/>
      <c r="AI38" s="98"/>
      <c r="AJ38" s="98"/>
      <c r="AK38" s="98"/>
      <c r="AL38" s="96"/>
      <c r="AM38" s="96"/>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row>
    <row r="39" spans="1:68" ht="13.5">
      <c r="A39" s="95"/>
      <c r="B39" s="94"/>
      <c r="C39" s="94"/>
      <c r="D39" s="94"/>
      <c r="E39" s="94"/>
      <c r="F39" s="94"/>
      <c r="G39" s="94"/>
      <c r="H39" s="94"/>
      <c r="I39" s="94"/>
      <c r="J39" s="94"/>
      <c r="K39" s="94"/>
      <c r="L39" s="94"/>
      <c r="M39" s="94"/>
      <c r="N39" s="95"/>
      <c r="O39" s="96"/>
      <c r="P39" s="96"/>
      <c r="Q39" s="96"/>
      <c r="R39" s="96"/>
      <c r="S39" s="97"/>
      <c r="T39" s="98"/>
      <c r="U39" s="98"/>
      <c r="V39" s="98"/>
      <c r="W39" s="98"/>
      <c r="X39" s="98"/>
      <c r="Y39" s="98"/>
      <c r="Z39" s="96"/>
      <c r="AA39" s="96"/>
      <c r="AB39" s="96"/>
      <c r="AC39" s="96"/>
      <c r="AD39" s="96"/>
      <c r="AE39" s="96"/>
      <c r="AF39" s="98"/>
      <c r="AG39" s="98"/>
      <c r="AH39" s="98"/>
      <c r="AI39" s="98"/>
      <c r="AJ39" s="98"/>
      <c r="AK39" s="98"/>
      <c r="AL39" s="96"/>
      <c r="AM39" s="96"/>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row>
    <row r="40" spans="1:68" ht="13.5">
      <c r="A40" s="95"/>
      <c r="B40" s="94"/>
      <c r="C40" s="94"/>
      <c r="D40" s="94"/>
      <c r="E40" s="94"/>
      <c r="F40" s="94"/>
      <c r="G40" s="94"/>
      <c r="H40" s="94"/>
      <c r="I40" s="94"/>
      <c r="J40" s="94"/>
      <c r="K40" s="94"/>
      <c r="L40" s="94"/>
      <c r="M40" s="94"/>
      <c r="N40" s="95"/>
      <c r="O40" s="96"/>
      <c r="P40" s="96"/>
      <c r="Q40" s="96"/>
      <c r="R40" s="96"/>
      <c r="S40" s="97"/>
      <c r="T40" s="98"/>
      <c r="U40" s="98"/>
      <c r="V40" s="98"/>
      <c r="W40" s="98"/>
      <c r="X40" s="98"/>
      <c r="Y40" s="98"/>
      <c r="Z40" s="96"/>
      <c r="AA40" s="96"/>
      <c r="AB40" s="96"/>
      <c r="AC40" s="96"/>
      <c r="AD40" s="96"/>
      <c r="AE40" s="96"/>
      <c r="AF40" s="98"/>
      <c r="AG40" s="98"/>
      <c r="AH40" s="98"/>
      <c r="AI40" s="98"/>
      <c r="AJ40" s="98"/>
      <c r="AK40" s="98"/>
      <c r="AL40" s="96"/>
      <c r="AM40" s="96"/>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row>
    <row r="41" spans="1:68" ht="13.5">
      <c r="A41" s="95"/>
      <c r="B41" s="94"/>
      <c r="C41" s="94"/>
      <c r="D41" s="94"/>
      <c r="E41" s="94"/>
      <c r="F41" s="94"/>
      <c r="G41" s="94"/>
      <c r="H41" s="94"/>
      <c r="I41" s="94"/>
      <c r="J41" s="94"/>
      <c r="K41" s="94"/>
      <c r="L41" s="94"/>
      <c r="M41" s="94"/>
      <c r="N41" s="95"/>
      <c r="O41" s="96"/>
      <c r="P41" s="96"/>
      <c r="Q41" s="96"/>
      <c r="R41" s="96"/>
      <c r="S41" s="97"/>
      <c r="T41" s="98"/>
      <c r="U41" s="98"/>
      <c r="V41" s="98"/>
      <c r="W41" s="98"/>
      <c r="X41" s="98"/>
      <c r="Y41" s="98"/>
      <c r="Z41" s="96"/>
      <c r="AA41" s="96"/>
      <c r="AB41" s="96"/>
      <c r="AC41" s="96"/>
      <c r="AD41" s="96"/>
      <c r="AE41" s="96"/>
      <c r="AF41" s="98"/>
      <c r="AG41" s="98"/>
      <c r="AH41" s="98"/>
      <c r="AI41" s="98"/>
      <c r="AJ41" s="98"/>
      <c r="AK41" s="98"/>
      <c r="AL41" s="96"/>
      <c r="AM41" s="96"/>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5"/>
      <c r="BN41" s="95"/>
      <c r="BO41" s="95"/>
      <c r="BP41" s="95"/>
    </row>
    <row r="42" spans="1:68" ht="13.5">
      <c r="A42" s="95"/>
      <c r="B42" s="94"/>
      <c r="C42" s="94"/>
      <c r="D42" s="94"/>
      <c r="E42" s="94"/>
      <c r="F42" s="94"/>
      <c r="G42" s="94"/>
      <c r="H42" s="94"/>
      <c r="I42" s="94"/>
      <c r="J42" s="94"/>
      <c r="K42" s="94"/>
      <c r="L42" s="94"/>
      <c r="M42" s="94"/>
      <c r="N42" s="95"/>
      <c r="O42" s="96"/>
      <c r="P42" s="96"/>
      <c r="Q42" s="96"/>
      <c r="R42" s="96"/>
      <c r="S42" s="97"/>
      <c r="T42" s="98"/>
      <c r="U42" s="98"/>
      <c r="V42" s="98"/>
      <c r="W42" s="98"/>
      <c r="X42" s="98"/>
      <c r="Y42" s="98"/>
      <c r="Z42" s="96"/>
      <c r="AA42" s="96"/>
      <c r="AB42" s="96"/>
      <c r="AC42" s="96"/>
      <c r="AD42" s="96"/>
      <c r="AE42" s="96"/>
      <c r="AF42" s="98"/>
      <c r="AG42" s="98"/>
      <c r="AH42" s="98"/>
      <c r="AI42" s="98"/>
      <c r="AJ42" s="98"/>
      <c r="AK42" s="98"/>
      <c r="AL42" s="96"/>
      <c r="AM42" s="96"/>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row>
    <row r="43" spans="1:68" ht="13.5">
      <c r="A43" s="95"/>
      <c r="B43" s="94"/>
      <c r="C43" s="94"/>
      <c r="D43" s="94"/>
      <c r="E43" s="94"/>
      <c r="F43" s="94"/>
      <c r="G43" s="94"/>
      <c r="H43" s="94"/>
      <c r="I43" s="94"/>
      <c r="J43" s="94"/>
      <c r="K43" s="94"/>
      <c r="L43" s="94"/>
      <c r="M43" s="94"/>
      <c r="N43" s="95"/>
      <c r="O43" s="96"/>
      <c r="P43" s="96"/>
      <c r="Q43" s="96"/>
      <c r="R43" s="96"/>
      <c r="S43" s="97"/>
      <c r="T43" s="98"/>
      <c r="U43" s="98"/>
      <c r="V43" s="98"/>
      <c r="W43" s="98"/>
      <c r="X43" s="98"/>
      <c r="Y43" s="98"/>
      <c r="Z43" s="96"/>
      <c r="AA43" s="96"/>
      <c r="AB43" s="96"/>
      <c r="AC43" s="96"/>
      <c r="AD43" s="96"/>
      <c r="AE43" s="96"/>
      <c r="AF43" s="98"/>
      <c r="AG43" s="98"/>
      <c r="AH43" s="98"/>
      <c r="AI43" s="98"/>
      <c r="AJ43" s="98"/>
      <c r="AK43" s="98"/>
      <c r="AL43" s="96"/>
      <c r="AM43" s="96"/>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row>
    <row r="44" spans="1:68" ht="13.5">
      <c r="A44" s="95"/>
      <c r="B44" s="94"/>
      <c r="C44" s="94"/>
      <c r="D44" s="94"/>
      <c r="E44" s="94"/>
      <c r="F44" s="94"/>
      <c r="G44" s="94"/>
      <c r="H44" s="94"/>
      <c r="I44" s="94"/>
      <c r="J44" s="94"/>
      <c r="K44" s="94"/>
      <c r="L44" s="94"/>
      <c r="M44" s="94"/>
      <c r="N44" s="95"/>
      <c r="O44" s="96"/>
      <c r="P44" s="96"/>
      <c r="Q44" s="96"/>
      <c r="R44" s="96"/>
      <c r="S44" s="97"/>
      <c r="T44" s="98"/>
      <c r="U44" s="98"/>
      <c r="V44" s="98"/>
      <c r="W44" s="98"/>
      <c r="X44" s="98"/>
      <c r="Y44" s="98"/>
      <c r="Z44" s="96"/>
      <c r="AA44" s="96"/>
      <c r="AB44" s="96"/>
      <c r="AC44" s="96"/>
      <c r="AD44" s="96"/>
      <c r="AE44" s="96"/>
      <c r="AF44" s="98"/>
      <c r="AG44" s="98"/>
      <c r="AH44" s="98"/>
      <c r="AI44" s="98"/>
      <c r="AJ44" s="98"/>
      <c r="AK44" s="98"/>
      <c r="AL44" s="96"/>
      <c r="AM44" s="96"/>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5"/>
      <c r="BN44" s="95"/>
      <c r="BO44" s="95"/>
      <c r="BP44" s="95"/>
    </row>
    <row r="45" spans="1:68" ht="13.5">
      <c r="A45" s="95"/>
      <c r="B45" s="94"/>
      <c r="C45" s="94"/>
      <c r="D45" s="94"/>
      <c r="E45" s="94"/>
      <c r="F45" s="94"/>
      <c r="G45" s="94"/>
      <c r="H45" s="94"/>
      <c r="I45" s="94"/>
      <c r="J45" s="94"/>
      <c r="K45" s="94"/>
      <c r="L45" s="94"/>
      <c r="M45" s="94"/>
      <c r="N45" s="95"/>
      <c r="O45" s="96"/>
      <c r="P45" s="96"/>
      <c r="Q45" s="96"/>
      <c r="R45" s="96"/>
      <c r="S45" s="97"/>
      <c r="T45" s="98"/>
      <c r="U45" s="98"/>
      <c r="V45" s="98"/>
      <c r="W45" s="98"/>
      <c r="X45" s="98"/>
      <c r="Y45" s="98"/>
      <c r="Z45" s="96"/>
      <c r="AA45" s="96"/>
      <c r="AB45" s="96"/>
      <c r="AC45" s="96"/>
      <c r="AD45" s="96"/>
      <c r="AE45" s="96"/>
      <c r="AF45" s="98"/>
      <c r="AG45" s="98"/>
      <c r="AH45" s="98"/>
      <c r="AI45" s="98"/>
      <c r="AJ45" s="98"/>
      <c r="AK45" s="98"/>
      <c r="AL45" s="96"/>
      <c r="AM45" s="96"/>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5"/>
      <c r="BN45" s="95"/>
      <c r="BO45" s="95"/>
      <c r="BP45" s="95"/>
    </row>
    <row r="46" spans="1:68" ht="13.5">
      <c r="A46" s="95"/>
      <c r="B46" s="94"/>
      <c r="C46" s="94"/>
      <c r="D46" s="94"/>
      <c r="E46" s="94"/>
      <c r="F46" s="94"/>
      <c r="G46" s="94"/>
      <c r="H46" s="94"/>
      <c r="I46" s="94"/>
      <c r="J46" s="94"/>
      <c r="K46" s="94"/>
      <c r="L46" s="94"/>
      <c r="M46" s="94"/>
      <c r="N46" s="95"/>
      <c r="O46" s="96"/>
      <c r="P46" s="96"/>
      <c r="Q46" s="96"/>
      <c r="R46" s="96"/>
      <c r="S46" s="97"/>
      <c r="T46" s="98"/>
      <c r="U46" s="98"/>
      <c r="V46" s="98"/>
      <c r="W46" s="98"/>
      <c r="X46" s="98"/>
      <c r="Y46" s="98"/>
      <c r="Z46" s="96"/>
      <c r="AA46" s="96"/>
      <c r="AB46" s="96"/>
      <c r="AC46" s="96"/>
      <c r="AD46" s="96"/>
      <c r="AE46" s="96"/>
      <c r="AF46" s="98"/>
      <c r="AG46" s="98"/>
      <c r="AH46" s="98"/>
      <c r="AI46" s="98"/>
      <c r="AJ46" s="98"/>
      <c r="AK46" s="98"/>
      <c r="AL46" s="96"/>
      <c r="AM46" s="96"/>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row>
    <row r="47" spans="1:68" ht="13.5">
      <c r="A47" s="95"/>
      <c r="B47" s="94"/>
      <c r="C47" s="94"/>
      <c r="D47" s="94"/>
      <c r="E47" s="94"/>
      <c r="F47" s="94"/>
      <c r="G47" s="94"/>
      <c r="H47" s="94"/>
      <c r="I47" s="94"/>
      <c r="J47" s="94"/>
      <c r="K47" s="94"/>
      <c r="L47" s="94"/>
      <c r="M47" s="94"/>
      <c r="N47" s="95"/>
      <c r="O47" s="96"/>
      <c r="P47" s="96"/>
      <c r="Q47" s="96"/>
      <c r="R47" s="96"/>
      <c r="S47" s="97"/>
      <c r="T47" s="98"/>
      <c r="U47" s="98"/>
      <c r="V47" s="98"/>
      <c r="W47" s="98"/>
      <c r="X47" s="98"/>
      <c r="Y47" s="98"/>
      <c r="Z47" s="96"/>
      <c r="AA47" s="96"/>
      <c r="AB47" s="96"/>
      <c r="AC47" s="96"/>
      <c r="AD47" s="96"/>
      <c r="AE47" s="96"/>
      <c r="AF47" s="98"/>
      <c r="AG47" s="98"/>
      <c r="AH47" s="98"/>
      <c r="AI47" s="98"/>
      <c r="AJ47" s="98"/>
      <c r="AK47" s="98"/>
      <c r="AL47" s="96"/>
      <c r="AM47" s="96"/>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row>
    <row r="48" spans="1:68" ht="13.5">
      <c r="A48" s="95"/>
      <c r="B48" s="94"/>
      <c r="C48" s="94"/>
      <c r="D48" s="94"/>
      <c r="E48" s="94"/>
      <c r="F48" s="94"/>
      <c r="G48" s="94"/>
      <c r="H48" s="94"/>
      <c r="I48" s="94"/>
      <c r="J48" s="94"/>
      <c r="K48" s="94"/>
      <c r="L48" s="94"/>
      <c r="M48" s="94"/>
      <c r="N48" s="95"/>
      <c r="O48" s="96"/>
      <c r="P48" s="96"/>
      <c r="Q48" s="96"/>
      <c r="R48" s="96"/>
      <c r="S48" s="97"/>
      <c r="T48" s="98"/>
      <c r="U48" s="98"/>
      <c r="V48" s="98"/>
      <c r="W48" s="98"/>
      <c r="X48" s="98"/>
      <c r="Y48" s="98"/>
      <c r="Z48" s="96"/>
      <c r="AA48" s="96"/>
      <c r="AB48" s="96"/>
      <c r="AC48" s="96"/>
      <c r="AD48" s="96"/>
      <c r="AE48" s="96"/>
      <c r="AF48" s="98"/>
      <c r="AG48" s="98"/>
      <c r="AH48" s="98"/>
      <c r="AI48" s="98"/>
      <c r="AJ48" s="98"/>
      <c r="AK48" s="98"/>
      <c r="AL48" s="96"/>
      <c r="AM48" s="96"/>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row>
    <row r="49" spans="1:68" ht="13.5">
      <c r="A49" s="95"/>
      <c r="B49" s="94"/>
      <c r="C49" s="94"/>
      <c r="D49" s="94"/>
      <c r="E49" s="94"/>
      <c r="F49" s="94"/>
      <c r="G49" s="94"/>
      <c r="H49" s="94"/>
      <c r="I49" s="94"/>
      <c r="J49" s="94"/>
      <c r="K49" s="94"/>
      <c r="L49" s="94"/>
      <c r="M49" s="94"/>
      <c r="N49" s="95"/>
      <c r="O49" s="96"/>
      <c r="P49" s="96"/>
      <c r="Q49" s="96"/>
      <c r="R49" s="96"/>
      <c r="S49" s="97"/>
      <c r="T49" s="98"/>
      <c r="U49" s="98"/>
      <c r="V49" s="98"/>
      <c r="W49" s="98"/>
      <c r="X49" s="98"/>
      <c r="Y49" s="98"/>
      <c r="Z49" s="96"/>
      <c r="AA49" s="96"/>
      <c r="AB49" s="96"/>
      <c r="AC49" s="96"/>
      <c r="AD49" s="96"/>
      <c r="AE49" s="96"/>
      <c r="AF49" s="98"/>
      <c r="AG49" s="98"/>
      <c r="AH49" s="98"/>
      <c r="AI49" s="98"/>
      <c r="AJ49" s="98"/>
      <c r="AK49" s="98"/>
      <c r="AL49" s="96"/>
      <c r="AM49" s="96"/>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5"/>
      <c r="BN49" s="95"/>
      <c r="BO49" s="95"/>
      <c r="BP49" s="95"/>
    </row>
    <row r="50" spans="1:68" ht="13.5">
      <c r="A50" s="95"/>
      <c r="B50" s="94"/>
      <c r="C50" s="94"/>
      <c r="D50" s="94"/>
      <c r="E50" s="94"/>
      <c r="F50" s="94"/>
      <c r="G50" s="94"/>
      <c r="H50" s="94"/>
      <c r="I50" s="94"/>
      <c r="J50" s="94"/>
      <c r="K50" s="94"/>
      <c r="L50" s="94"/>
      <c r="M50" s="94"/>
      <c r="N50" s="95"/>
      <c r="O50" s="96"/>
      <c r="P50" s="96"/>
      <c r="Q50" s="96"/>
      <c r="R50" s="96"/>
      <c r="S50" s="97"/>
      <c r="T50" s="98"/>
      <c r="U50" s="98"/>
      <c r="V50" s="98"/>
      <c r="W50" s="98"/>
      <c r="X50" s="98"/>
      <c r="Y50" s="98"/>
      <c r="Z50" s="96"/>
      <c r="AA50" s="96"/>
      <c r="AB50" s="96"/>
      <c r="AC50" s="96"/>
      <c r="AD50" s="96"/>
      <c r="AE50" s="96"/>
      <c r="AF50" s="98"/>
      <c r="AG50" s="98"/>
      <c r="AH50" s="98"/>
      <c r="AI50" s="98"/>
      <c r="AJ50" s="98"/>
      <c r="AK50" s="98"/>
      <c r="AL50" s="96"/>
      <c r="AM50" s="96"/>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row>
    <row r="51" spans="1:68" ht="13.5">
      <c r="A51" s="95"/>
      <c r="B51" s="94"/>
      <c r="C51" s="94"/>
      <c r="D51" s="94"/>
      <c r="E51" s="94"/>
      <c r="F51" s="94"/>
      <c r="G51" s="94"/>
      <c r="H51" s="94"/>
      <c r="I51" s="94"/>
      <c r="J51" s="94"/>
      <c r="K51" s="94"/>
      <c r="L51" s="94"/>
      <c r="M51" s="94"/>
      <c r="N51" s="95"/>
      <c r="O51" s="96"/>
      <c r="P51" s="96"/>
      <c r="Q51" s="96"/>
      <c r="R51" s="96"/>
      <c r="S51" s="97"/>
      <c r="T51" s="98"/>
      <c r="U51" s="98"/>
      <c r="V51" s="98"/>
      <c r="W51" s="98"/>
      <c r="X51" s="98"/>
      <c r="Y51" s="98"/>
      <c r="Z51" s="96"/>
      <c r="AA51" s="96"/>
      <c r="AB51" s="96"/>
      <c r="AC51" s="96"/>
      <c r="AD51" s="96"/>
      <c r="AE51" s="96"/>
      <c r="AF51" s="98"/>
      <c r="AG51" s="98"/>
      <c r="AH51" s="98"/>
      <c r="AI51" s="98"/>
      <c r="AJ51" s="98"/>
      <c r="AK51" s="98"/>
      <c r="AL51" s="96"/>
      <c r="AM51" s="96"/>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row>
    <row r="52" spans="1:68" ht="13.5">
      <c r="A52" s="95"/>
      <c r="B52" s="94"/>
      <c r="C52" s="94"/>
      <c r="D52" s="94"/>
      <c r="E52" s="94"/>
      <c r="F52" s="94"/>
      <c r="G52" s="94"/>
      <c r="H52" s="94"/>
      <c r="I52" s="94"/>
      <c r="J52" s="94"/>
      <c r="K52" s="94"/>
      <c r="L52" s="94"/>
      <c r="M52" s="94"/>
      <c r="N52" s="95"/>
      <c r="O52" s="96"/>
      <c r="P52" s="96"/>
      <c r="Q52" s="96"/>
      <c r="R52" s="96"/>
      <c r="S52" s="97"/>
      <c r="T52" s="98"/>
      <c r="U52" s="98"/>
      <c r="V52" s="98"/>
      <c r="W52" s="98"/>
      <c r="X52" s="98"/>
      <c r="Y52" s="98"/>
      <c r="Z52" s="96"/>
      <c r="AA52" s="96"/>
      <c r="AB52" s="96"/>
      <c r="AC52" s="96"/>
      <c r="AD52" s="96"/>
      <c r="AE52" s="96"/>
      <c r="AF52" s="98"/>
      <c r="AG52" s="98"/>
      <c r="AH52" s="98"/>
      <c r="AI52" s="98"/>
      <c r="AJ52" s="98"/>
      <c r="AK52" s="98"/>
      <c r="AL52" s="96"/>
      <c r="AM52" s="96"/>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row>
    <row r="53" spans="1:68" ht="13.5">
      <c r="A53" s="95"/>
      <c r="B53" s="94"/>
      <c r="C53" s="94"/>
      <c r="D53" s="94"/>
      <c r="E53" s="94"/>
      <c r="F53" s="94"/>
      <c r="G53" s="94"/>
      <c r="H53" s="94"/>
      <c r="I53" s="94"/>
      <c r="J53" s="94"/>
      <c r="K53" s="94"/>
      <c r="L53" s="94"/>
      <c r="M53" s="94"/>
      <c r="N53" s="95"/>
      <c r="O53" s="96"/>
      <c r="P53" s="96"/>
      <c r="Q53" s="96"/>
      <c r="R53" s="96"/>
      <c r="S53" s="97"/>
      <c r="T53" s="98"/>
      <c r="U53" s="98"/>
      <c r="V53" s="98"/>
      <c r="W53" s="98"/>
      <c r="X53" s="98"/>
      <c r="Y53" s="98"/>
      <c r="Z53" s="96"/>
      <c r="AA53" s="96"/>
      <c r="AB53" s="96"/>
      <c r="AC53" s="96"/>
      <c r="AD53" s="96"/>
      <c r="AE53" s="96"/>
      <c r="AF53" s="98"/>
      <c r="AG53" s="98"/>
      <c r="AH53" s="98"/>
      <c r="AI53" s="98"/>
      <c r="AJ53" s="98"/>
      <c r="AK53" s="98"/>
      <c r="AL53" s="96"/>
      <c r="AM53" s="96"/>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row>
    <row r="54" spans="1:68" ht="13.5">
      <c r="A54" s="95"/>
      <c r="B54" s="94"/>
      <c r="C54" s="94"/>
      <c r="D54" s="94"/>
      <c r="E54" s="94"/>
      <c r="F54" s="94"/>
      <c r="G54" s="94"/>
      <c r="H54" s="94"/>
      <c r="I54" s="94"/>
      <c r="J54" s="94"/>
      <c r="K54" s="94"/>
      <c r="L54" s="94"/>
      <c r="M54" s="94"/>
      <c r="N54" s="95"/>
      <c r="O54" s="96"/>
      <c r="P54" s="96"/>
      <c r="Q54" s="96"/>
      <c r="R54" s="96"/>
      <c r="S54" s="97"/>
      <c r="T54" s="98"/>
      <c r="U54" s="98"/>
      <c r="V54" s="98"/>
      <c r="W54" s="98"/>
      <c r="X54" s="98"/>
      <c r="Y54" s="98"/>
      <c r="Z54" s="96"/>
      <c r="AA54" s="96"/>
      <c r="AB54" s="96"/>
      <c r="AC54" s="96"/>
      <c r="AD54" s="96"/>
      <c r="AE54" s="96"/>
      <c r="AF54" s="98"/>
      <c r="AG54" s="98"/>
      <c r="AH54" s="98"/>
      <c r="AI54" s="98"/>
      <c r="AJ54" s="98"/>
      <c r="AK54" s="98"/>
      <c r="AL54" s="96"/>
      <c r="AM54" s="96"/>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row>
    <row r="55" spans="1:68" ht="13.5">
      <c r="A55" s="95"/>
      <c r="B55" s="94"/>
      <c r="C55" s="94"/>
      <c r="D55" s="94"/>
      <c r="E55" s="94"/>
      <c r="F55" s="94"/>
      <c r="G55" s="94"/>
      <c r="H55" s="94"/>
      <c r="I55" s="94"/>
      <c r="J55" s="94"/>
      <c r="K55" s="94"/>
      <c r="L55" s="94"/>
      <c r="M55" s="94"/>
      <c r="N55" s="95"/>
      <c r="O55" s="96"/>
      <c r="P55" s="96"/>
      <c r="Q55" s="96"/>
      <c r="R55" s="96"/>
      <c r="S55" s="97"/>
      <c r="T55" s="98"/>
      <c r="U55" s="98"/>
      <c r="V55" s="98"/>
      <c r="W55" s="98"/>
      <c r="X55" s="98"/>
      <c r="Y55" s="98"/>
      <c r="Z55" s="96"/>
      <c r="AA55" s="96"/>
      <c r="AB55" s="96"/>
      <c r="AC55" s="96"/>
      <c r="AD55" s="96"/>
      <c r="AE55" s="96"/>
      <c r="AF55" s="98"/>
      <c r="AG55" s="98"/>
      <c r="AH55" s="98"/>
      <c r="AI55" s="98"/>
      <c r="AJ55" s="98"/>
      <c r="AK55" s="98"/>
      <c r="AL55" s="96"/>
      <c r="AM55" s="96"/>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row>
    <row r="56" spans="1:68" ht="13.5">
      <c r="A56" s="95"/>
      <c r="B56" s="94"/>
      <c r="C56" s="94"/>
      <c r="D56" s="94"/>
      <c r="E56" s="94"/>
      <c r="F56" s="94"/>
      <c r="G56" s="94"/>
      <c r="H56" s="94"/>
      <c r="I56" s="94"/>
      <c r="J56" s="94"/>
      <c r="K56" s="94"/>
      <c r="L56" s="94"/>
      <c r="M56" s="94"/>
      <c r="N56" s="95"/>
      <c r="O56" s="96"/>
      <c r="P56" s="96"/>
      <c r="Q56" s="96"/>
      <c r="R56" s="96"/>
      <c r="S56" s="97"/>
      <c r="T56" s="98"/>
      <c r="U56" s="98"/>
      <c r="V56" s="98"/>
      <c r="W56" s="98"/>
      <c r="X56" s="98"/>
      <c r="Y56" s="98"/>
      <c r="Z56" s="96"/>
      <c r="AA56" s="96"/>
      <c r="AB56" s="96"/>
      <c r="AC56" s="96"/>
      <c r="AD56" s="96"/>
      <c r="AE56" s="96"/>
      <c r="AF56" s="98"/>
      <c r="AG56" s="98"/>
      <c r="AH56" s="98"/>
      <c r="AI56" s="98"/>
      <c r="AJ56" s="98"/>
      <c r="AK56" s="98"/>
      <c r="AL56" s="96"/>
      <c r="AM56" s="96"/>
      <c r="AN56" s="95"/>
      <c r="AO56" s="95"/>
      <c r="AP56" s="95"/>
      <c r="AQ56" s="95"/>
      <c r="AR56" s="95"/>
      <c r="AS56" s="95"/>
      <c r="AT56" s="95"/>
      <c r="AU56" s="95"/>
      <c r="AV56" s="95"/>
      <c r="AW56" s="95"/>
      <c r="AX56" s="95"/>
      <c r="AY56" s="95"/>
      <c r="AZ56" s="95"/>
      <c r="BA56" s="95"/>
      <c r="BB56" s="95"/>
      <c r="BC56" s="95"/>
      <c r="BD56" s="95"/>
      <c r="BE56" s="95"/>
      <c r="BF56" s="95"/>
      <c r="BG56" s="95"/>
      <c r="BH56" s="95"/>
      <c r="BI56" s="95"/>
      <c r="BJ56" s="95"/>
      <c r="BK56" s="95"/>
      <c r="BL56" s="95"/>
      <c r="BM56" s="95"/>
      <c r="BN56" s="95"/>
      <c r="BO56" s="95"/>
      <c r="BP56" s="95"/>
    </row>
    <row r="57" spans="1:68" ht="13.5">
      <c r="A57" s="95"/>
      <c r="B57" s="94"/>
      <c r="C57" s="94"/>
      <c r="D57" s="94"/>
      <c r="E57" s="94"/>
      <c r="F57" s="94"/>
      <c r="G57" s="94"/>
      <c r="H57" s="94"/>
      <c r="I57" s="94"/>
      <c r="J57" s="94"/>
      <c r="K57" s="94"/>
      <c r="L57" s="94"/>
      <c r="M57" s="94"/>
      <c r="N57" s="95"/>
      <c r="O57" s="96"/>
      <c r="P57" s="96"/>
      <c r="Q57" s="96"/>
      <c r="R57" s="96"/>
      <c r="S57" s="97"/>
      <c r="T57" s="98"/>
      <c r="U57" s="98"/>
      <c r="V57" s="98"/>
      <c r="W57" s="98"/>
      <c r="X57" s="98"/>
      <c r="Y57" s="98"/>
      <c r="Z57" s="96"/>
      <c r="AA57" s="96"/>
      <c r="AB57" s="96"/>
      <c r="AC57" s="96"/>
      <c r="AD57" s="96"/>
      <c r="AE57" s="96"/>
      <c r="AF57" s="98"/>
      <c r="AG57" s="98"/>
      <c r="AH57" s="98"/>
      <c r="AI57" s="98"/>
      <c r="AJ57" s="98"/>
      <c r="AK57" s="98"/>
      <c r="AL57" s="96"/>
      <c r="AM57" s="96"/>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row>
    <row r="58" spans="1:68" ht="13.5">
      <c r="A58" s="95"/>
      <c r="B58" s="94"/>
      <c r="C58" s="94"/>
      <c r="D58" s="94"/>
      <c r="E58" s="94"/>
      <c r="F58" s="94"/>
      <c r="G58" s="94"/>
      <c r="H58" s="94"/>
      <c r="I58" s="94"/>
      <c r="J58" s="94"/>
      <c r="K58" s="94"/>
      <c r="L58" s="94"/>
      <c r="M58" s="94"/>
      <c r="N58" s="95"/>
      <c r="O58" s="96"/>
      <c r="P58" s="96"/>
      <c r="Q58" s="96"/>
      <c r="R58" s="96"/>
      <c r="S58" s="97"/>
      <c r="T58" s="98"/>
      <c r="U58" s="98"/>
      <c r="V58" s="98"/>
      <c r="W58" s="98"/>
      <c r="X58" s="98"/>
      <c r="Y58" s="98"/>
      <c r="Z58" s="96"/>
      <c r="AA58" s="96"/>
      <c r="AB58" s="96"/>
      <c r="AC58" s="96"/>
      <c r="AD58" s="96"/>
      <c r="AE58" s="96"/>
      <c r="AF58" s="98"/>
      <c r="AG58" s="98"/>
      <c r="AH58" s="98"/>
      <c r="AI58" s="98"/>
      <c r="AJ58" s="98"/>
      <c r="AK58" s="98"/>
      <c r="AL58" s="96"/>
      <c r="AM58" s="96"/>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row>
    <row r="59" spans="1:68" ht="13.5">
      <c r="A59" s="95"/>
      <c r="B59" s="94"/>
      <c r="C59" s="94"/>
      <c r="D59" s="94"/>
      <c r="E59" s="94"/>
      <c r="F59" s="94"/>
      <c r="G59" s="94"/>
      <c r="H59" s="94"/>
      <c r="I59" s="94"/>
      <c r="J59" s="94"/>
      <c r="K59" s="94"/>
      <c r="L59" s="94"/>
      <c r="M59" s="94"/>
      <c r="N59" s="95"/>
      <c r="O59" s="96"/>
      <c r="P59" s="96"/>
      <c r="Q59" s="96"/>
      <c r="R59" s="96"/>
      <c r="S59" s="97"/>
      <c r="T59" s="98"/>
      <c r="U59" s="98"/>
      <c r="V59" s="98"/>
      <c r="W59" s="98"/>
      <c r="X59" s="98"/>
      <c r="Y59" s="98"/>
      <c r="Z59" s="96"/>
      <c r="AA59" s="96"/>
      <c r="AB59" s="96"/>
      <c r="AC59" s="96"/>
      <c r="AD59" s="96"/>
      <c r="AE59" s="96"/>
      <c r="AF59" s="98"/>
      <c r="AG59" s="98"/>
      <c r="AH59" s="98"/>
      <c r="AI59" s="98"/>
      <c r="AJ59" s="98"/>
      <c r="AK59" s="98"/>
      <c r="AL59" s="96"/>
      <c r="AM59" s="96"/>
      <c r="AN59" s="95"/>
      <c r="AO59" s="95"/>
      <c r="AP59" s="95"/>
      <c r="AQ59" s="95"/>
      <c r="AR59" s="95"/>
      <c r="AS59" s="95"/>
      <c r="AT59" s="95"/>
      <c r="AU59" s="95"/>
      <c r="AV59" s="95"/>
      <c r="AW59" s="95"/>
      <c r="AX59" s="95"/>
      <c r="AY59" s="95"/>
      <c r="AZ59" s="95"/>
      <c r="BA59" s="95"/>
      <c r="BB59" s="95"/>
      <c r="BC59" s="95"/>
      <c r="BD59" s="95"/>
      <c r="BE59" s="95"/>
      <c r="BF59" s="95"/>
      <c r="BG59" s="95"/>
      <c r="BH59" s="95"/>
      <c r="BI59" s="95"/>
      <c r="BJ59" s="95"/>
      <c r="BK59" s="95"/>
      <c r="BL59" s="95"/>
      <c r="BM59" s="95"/>
      <c r="BN59" s="95"/>
      <c r="BO59" s="95"/>
      <c r="BP59" s="95"/>
    </row>
    <row r="60" spans="1:68" ht="13.5">
      <c r="A60" s="95"/>
      <c r="B60" s="94"/>
      <c r="C60" s="94"/>
      <c r="D60" s="94"/>
      <c r="E60" s="94"/>
      <c r="F60" s="94"/>
      <c r="G60" s="94"/>
      <c r="H60" s="94"/>
      <c r="I60" s="94"/>
      <c r="J60" s="94"/>
      <c r="K60" s="94"/>
      <c r="L60" s="94"/>
      <c r="M60" s="94"/>
      <c r="N60" s="95"/>
      <c r="O60" s="96"/>
      <c r="P60" s="96"/>
      <c r="Q60" s="96"/>
      <c r="R60" s="96"/>
      <c r="S60" s="97"/>
      <c r="T60" s="98"/>
      <c r="U60" s="98"/>
      <c r="V60" s="98"/>
      <c r="W60" s="98"/>
      <c r="X60" s="98"/>
      <c r="Y60" s="98"/>
      <c r="Z60" s="96"/>
      <c r="AA60" s="96"/>
      <c r="AB60" s="96"/>
      <c r="AC60" s="96"/>
      <c r="AD60" s="96"/>
      <c r="AE60" s="96"/>
      <c r="AF60" s="98"/>
      <c r="AG60" s="98"/>
      <c r="AH60" s="98"/>
      <c r="AI60" s="98"/>
      <c r="AJ60" s="98"/>
      <c r="AK60" s="98"/>
      <c r="AL60" s="96"/>
      <c r="AM60" s="96"/>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row>
    <row r="61" spans="1:68" ht="13.5">
      <c r="A61" s="95"/>
      <c r="B61" s="94"/>
      <c r="C61" s="94"/>
      <c r="D61" s="94"/>
      <c r="E61" s="94"/>
      <c r="F61" s="94"/>
      <c r="G61" s="94"/>
      <c r="H61" s="94"/>
      <c r="I61" s="94"/>
      <c r="J61" s="94"/>
      <c r="K61" s="94"/>
      <c r="L61" s="94"/>
      <c r="M61" s="94"/>
      <c r="N61" s="95"/>
      <c r="O61" s="96"/>
      <c r="P61" s="96"/>
      <c r="Q61" s="96"/>
      <c r="R61" s="96"/>
      <c r="S61" s="97"/>
      <c r="T61" s="98"/>
      <c r="U61" s="98"/>
      <c r="V61" s="98"/>
      <c r="W61" s="98"/>
      <c r="X61" s="98"/>
      <c r="Y61" s="98"/>
      <c r="Z61" s="96"/>
      <c r="AA61" s="96"/>
      <c r="AB61" s="96"/>
      <c r="AC61" s="96"/>
      <c r="AD61" s="96"/>
      <c r="AE61" s="96"/>
      <c r="AF61" s="98"/>
      <c r="AG61" s="98"/>
      <c r="AH61" s="98"/>
      <c r="AI61" s="98"/>
      <c r="AJ61" s="98"/>
      <c r="AK61" s="98"/>
      <c r="AL61" s="96"/>
      <c r="AM61" s="96"/>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row>
    <row r="62" spans="1:68" ht="13.5">
      <c r="A62" s="95"/>
      <c r="B62" s="94"/>
      <c r="C62" s="94"/>
      <c r="D62" s="94"/>
      <c r="E62" s="94"/>
      <c r="F62" s="94"/>
      <c r="G62" s="94"/>
      <c r="H62" s="94"/>
      <c r="I62" s="94"/>
      <c r="J62" s="94"/>
      <c r="K62" s="94"/>
      <c r="L62" s="94"/>
      <c r="M62" s="94"/>
      <c r="N62" s="95"/>
      <c r="O62" s="96"/>
      <c r="P62" s="96"/>
      <c r="Q62" s="96"/>
      <c r="R62" s="96"/>
      <c r="S62" s="97"/>
      <c r="T62" s="98"/>
      <c r="U62" s="98"/>
      <c r="V62" s="98"/>
      <c r="W62" s="98"/>
      <c r="X62" s="98"/>
      <c r="Y62" s="98"/>
      <c r="Z62" s="96"/>
      <c r="AA62" s="96"/>
      <c r="AB62" s="96"/>
      <c r="AC62" s="96"/>
      <c r="AD62" s="96"/>
      <c r="AE62" s="96"/>
      <c r="AF62" s="98"/>
      <c r="AG62" s="98"/>
      <c r="AH62" s="98"/>
      <c r="AI62" s="98"/>
      <c r="AJ62" s="98"/>
      <c r="AK62" s="98"/>
      <c r="AL62" s="96"/>
      <c r="AM62" s="96"/>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row>
    <row r="63" spans="1:68" ht="13.5">
      <c r="A63" s="95"/>
      <c r="B63" s="94"/>
      <c r="C63" s="94"/>
      <c r="D63" s="94"/>
      <c r="E63" s="94"/>
      <c r="F63" s="94"/>
      <c r="G63" s="94"/>
      <c r="H63" s="94"/>
      <c r="I63" s="94"/>
      <c r="J63" s="94"/>
      <c r="K63" s="94"/>
      <c r="L63" s="94"/>
      <c r="M63" s="94"/>
      <c r="N63" s="95"/>
      <c r="O63" s="96"/>
      <c r="P63" s="96"/>
      <c r="Q63" s="96"/>
      <c r="R63" s="96"/>
      <c r="S63" s="97"/>
      <c r="T63" s="98"/>
      <c r="U63" s="98"/>
      <c r="V63" s="98"/>
      <c r="W63" s="98"/>
      <c r="X63" s="98"/>
      <c r="Y63" s="98"/>
      <c r="Z63" s="96"/>
      <c r="AA63" s="96"/>
      <c r="AB63" s="96"/>
      <c r="AC63" s="96"/>
      <c r="AD63" s="96"/>
      <c r="AE63" s="96"/>
      <c r="AF63" s="98"/>
      <c r="AG63" s="98"/>
      <c r="AH63" s="98"/>
      <c r="AI63" s="98"/>
      <c r="AJ63" s="98"/>
      <c r="AK63" s="98"/>
      <c r="AL63" s="96"/>
      <c r="AM63" s="96"/>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row>
    <row r="64" spans="1:68" ht="13.5">
      <c r="A64" s="95"/>
      <c r="B64" s="94"/>
      <c r="C64" s="94"/>
      <c r="D64" s="94"/>
      <c r="E64" s="94"/>
      <c r="F64" s="94"/>
      <c r="G64" s="94"/>
      <c r="H64" s="94"/>
      <c r="I64" s="94"/>
      <c r="J64" s="94"/>
      <c r="K64" s="94"/>
      <c r="L64" s="94"/>
      <c r="M64" s="94"/>
      <c r="N64" s="95"/>
      <c r="O64" s="96"/>
      <c r="P64" s="96"/>
      <c r="Q64" s="96"/>
      <c r="R64" s="96"/>
      <c r="S64" s="97"/>
      <c r="T64" s="98"/>
      <c r="U64" s="98"/>
      <c r="V64" s="98"/>
      <c r="W64" s="98"/>
      <c r="X64" s="98"/>
      <c r="Y64" s="98"/>
      <c r="Z64" s="96"/>
      <c r="AA64" s="96"/>
      <c r="AB64" s="96"/>
      <c r="AC64" s="96"/>
      <c r="AD64" s="96"/>
      <c r="AE64" s="96"/>
      <c r="AF64" s="98"/>
      <c r="AG64" s="98"/>
      <c r="AH64" s="98"/>
      <c r="AI64" s="98"/>
      <c r="AJ64" s="98"/>
      <c r="AK64" s="98"/>
      <c r="AL64" s="96"/>
      <c r="AM64" s="96"/>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row>
    <row r="65" spans="1:68" ht="13.5">
      <c r="A65" s="95"/>
      <c r="B65" s="94"/>
      <c r="C65" s="94"/>
      <c r="D65" s="94"/>
      <c r="E65" s="94"/>
      <c r="F65" s="94"/>
      <c r="G65" s="94"/>
      <c r="H65" s="94"/>
      <c r="I65" s="94"/>
      <c r="J65" s="94"/>
      <c r="K65" s="94"/>
      <c r="L65" s="94"/>
      <c r="M65" s="94"/>
      <c r="N65" s="95"/>
      <c r="O65" s="96"/>
      <c r="P65" s="96"/>
      <c r="Q65" s="96"/>
      <c r="R65" s="96"/>
      <c r="S65" s="97"/>
      <c r="T65" s="98"/>
      <c r="U65" s="98"/>
      <c r="V65" s="98"/>
      <c r="W65" s="98"/>
      <c r="X65" s="98"/>
      <c r="Y65" s="98"/>
      <c r="Z65" s="96"/>
      <c r="AA65" s="96"/>
      <c r="AB65" s="96"/>
      <c r="AC65" s="96"/>
      <c r="AD65" s="96"/>
      <c r="AE65" s="96"/>
      <c r="AF65" s="98"/>
      <c r="AG65" s="98"/>
      <c r="AH65" s="98"/>
      <c r="AI65" s="98"/>
      <c r="AJ65" s="98"/>
      <c r="AK65" s="98"/>
      <c r="AL65" s="96"/>
      <c r="AM65" s="96"/>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row>
    <row r="66" spans="1:68" ht="13.5">
      <c r="A66" s="95"/>
      <c r="B66" s="94"/>
      <c r="C66" s="94"/>
      <c r="D66" s="94"/>
      <c r="E66" s="94"/>
      <c r="F66" s="94"/>
      <c r="G66" s="94"/>
      <c r="H66" s="94"/>
      <c r="I66" s="94"/>
      <c r="J66" s="94"/>
      <c r="K66" s="94"/>
      <c r="L66" s="94"/>
      <c r="M66" s="94"/>
      <c r="N66" s="95"/>
      <c r="O66" s="96"/>
      <c r="P66" s="96"/>
      <c r="Q66" s="96"/>
      <c r="R66" s="96"/>
      <c r="S66" s="97"/>
      <c r="T66" s="98"/>
      <c r="U66" s="98"/>
      <c r="V66" s="98"/>
      <c r="W66" s="98"/>
      <c r="X66" s="98"/>
      <c r="Y66" s="98"/>
      <c r="Z66" s="96"/>
      <c r="AA66" s="96"/>
      <c r="AB66" s="96"/>
      <c r="AC66" s="96"/>
      <c r="AD66" s="96"/>
      <c r="AE66" s="96"/>
      <c r="AF66" s="98"/>
      <c r="AG66" s="98"/>
      <c r="AH66" s="98"/>
      <c r="AI66" s="98"/>
      <c r="AJ66" s="98"/>
      <c r="AK66" s="98"/>
      <c r="AL66" s="96"/>
      <c r="AM66" s="96"/>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row>
    <row r="67" spans="1:68" ht="13.5">
      <c r="A67" s="95"/>
      <c r="B67" s="94"/>
      <c r="C67" s="94"/>
      <c r="D67" s="94"/>
      <c r="E67" s="94"/>
      <c r="F67" s="94"/>
      <c r="G67" s="94"/>
      <c r="H67" s="94"/>
      <c r="I67" s="94"/>
      <c r="J67" s="94"/>
      <c r="K67" s="94"/>
      <c r="L67" s="94"/>
      <c r="M67" s="94"/>
      <c r="N67" s="95"/>
      <c r="O67" s="96"/>
      <c r="P67" s="96"/>
      <c r="Q67" s="96"/>
      <c r="R67" s="96"/>
      <c r="S67" s="97"/>
      <c r="T67" s="98"/>
      <c r="U67" s="98"/>
      <c r="V67" s="98"/>
      <c r="W67" s="98"/>
      <c r="X67" s="98"/>
      <c r="Y67" s="98"/>
      <c r="Z67" s="96"/>
      <c r="AA67" s="96"/>
      <c r="AB67" s="96"/>
      <c r="AC67" s="96"/>
      <c r="AD67" s="96"/>
      <c r="AE67" s="96"/>
      <c r="AF67" s="98"/>
      <c r="AG67" s="98"/>
      <c r="AH67" s="98"/>
      <c r="AI67" s="98"/>
      <c r="AJ67" s="98"/>
      <c r="AK67" s="98"/>
      <c r="AL67" s="96"/>
      <c r="AM67" s="96"/>
      <c r="AN67" s="95"/>
      <c r="AO67" s="95"/>
      <c r="AP67" s="95"/>
      <c r="AQ67" s="95"/>
      <c r="AR67" s="95"/>
      <c r="AS67" s="95"/>
      <c r="AT67" s="95"/>
      <c r="AU67" s="95"/>
      <c r="AV67" s="95"/>
      <c r="AW67" s="95"/>
      <c r="AX67" s="95"/>
      <c r="AY67" s="95"/>
      <c r="AZ67" s="95"/>
      <c r="BA67" s="95"/>
      <c r="BB67" s="95"/>
      <c r="BC67" s="95"/>
      <c r="BD67" s="95"/>
      <c r="BE67" s="95"/>
      <c r="BF67" s="95"/>
      <c r="BG67" s="95"/>
      <c r="BH67" s="95"/>
      <c r="BI67" s="95"/>
      <c r="BJ67" s="95"/>
      <c r="BK67" s="95"/>
      <c r="BL67" s="95"/>
      <c r="BM67" s="95"/>
      <c r="BN67" s="95"/>
      <c r="BO67" s="95"/>
      <c r="BP67" s="95"/>
    </row>
    <row r="68" spans="1:68" ht="13.5">
      <c r="A68" s="95"/>
      <c r="B68" s="94"/>
      <c r="C68" s="94"/>
      <c r="D68" s="94"/>
      <c r="E68" s="94"/>
      <c r="F68" s="94"/>
      <c r="G68" s="94"/>
      <c r="H68" s="94"/>
      <c r="I68" s="94"/>
      <c r="J68" s="94"/>
      <c r="K68" s="94"/>
      <c r="L68" s="94"/>
      <c r="M68" s="94"/>
      <c r="N68" s="95"/>
      <c r="O68" s="96"/>
      <c r="P68" s="96"/>
      <c r="Q68" s="96"/>
      <c r="R68" s="96"/>
      <c r="S68" s="97"/>
      <c r="T68" s="98"/>
      <c r="U68" s="98"/>
      <c r="V68" s="98"/>
      <c r="W68" s="98"/>
      <c r="X68" s="98"/>
      <c r="Y68" s="98"/>
      <c r="Z68" s="96"/>
      <c r="AA68" s="96"/>
      <c r="AB68" s="96"/>
      <c r="AC68" s="96"/>
      <c r="AD68" s="96"/>
      <c r="AE68" s="96"/>
      <c r="AF68" s="98"/>
      <c r="AG68" s="98"/>
      <c r="AH68" s="98"/>
      <c r="AI68" s="98"/>
      <c r="AJ68" s="98"/>
      <c r="AK68" s="98"/>
      <c r="AL68" s="96"/>
      <c r="AM68" s="96"/>
      <c r="AN68" s="95"/>
      <c r="AO68" s="95"/>
      <c r="AP68" s="95"/>
      <c r="AQ68" s="95"/>
      <c r="AR68" s="95"/>
      <c r="AS68" s="95"/>
      <c r="AT68" s="95"/>
      <c r="AU68" s="95"/>
      <c r="AV68" s="95"/>
      <c r="AW68" s="95"/>
      <c r="AX68" s="95"/>
      <c r="AY68" s="95"/>
      <c r="AZ68" s="95"/>
      <c r="BA68" s="95"/>
      <c r="BB68" s="95"/>
      <c r="BC68" s="95"/>
      <c r="BD68" s="95"/>
      <c r="BE68" s="95"/>
      <c r="BF68" s="95"/>
      <c r="BG68" s="95"/>
      <c r="BH68" s="95"/>
      <c r="BI68" s="95"/>
      <c r="BJ68" s="95"/>
      <c r="BK68" s="95"/>
      <c r="BL68" s="95"/>
      <c r="BM68" s="95"/>
      <c r="BN68" s="95"/>
      <c r="BO68" s="95"/>
      <c r="BP68" s="95"/>
    </row>
    <row r="69" spans="1:68" ht="13.5">
      <c r="A69" s="95"/>
      <c r="B69" s="94"/>
      <c r="C69" s="94"/>
      <c r="D69" s="94"/>
      <c r="E69" s="94"/>
      <c r="F69" s="94"/>
      <c r="G69" s="94"/>
      <c r="H69" s="94"/>
      <c r="I69" s="94"/>
      <c r="J69" s="94"/>
      <c r="K69" s="94"/>
      <c r="L69" s="94"/>
      <c r="M69" s="94"/>
      <c r="N69" s="95"/>
      <c r="O69" s="96"/>
      <c r="P69" s="96"/>
      <c r="Q69" s="96"/>
      <c r="R69" s="96"/>
      <c r="S69" s="97"/>
      <c r="T69" s="98"/>
      <c r="U69" s="98"/>
      <c r="V69" s="98"/>
      <c r="W69" s="98"/>
      <c r="X69" s="98"/>
      <c r="Y69" s="98"/>
      <c r="Z69" s="96"/>
      <c r="AA69" s="96"/>
      <c r="AB69" s="96"/>
      <c r="AC69" s="96"/>
      <c r="AD69" s="96"/>
      <c r="AE69" s="96"/>
      <c r="AF69" s="98"/>
      <c r="AG69" s="98"/>
      <c r="AH69" s="98"/>
      <c r="AI69" s="98"/>
      <c r="AJ69" s="98"/>
      <c r="AK69" s="98"/>
      <c r="AL69" s="96"/>
      <c r="AM69" s="96"/>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row>
    <row r="70" spans="1:68" ht="13.5">
      <c r="A70" s="95"/>
      <c r="B70" s="94"/>
      <c r="C70" s="94"/>
      <c r="D70" s="94"/>
      <c r="E70" s="94"/>
      <c r="F70" s="94"/>
      <c r="G70" s="94"/>
      <c r="H70" s="94"/>
      <c r="I70" s="94"/>
      <c r="J70" s="94"/>
      <c r="K70" s="94"/>
      <c r="L70" s="94"/>
      <c r="M70" s="94"/>
      <c r="N70" s="95"/>
      <c r="O70" s="96"/>
      <c r="P70" s="96"/>
      <c r="Q70" s="96"/>
      <c r="R70" s="96"/>
      <c r="S70" s="97"/>
      <c r="T70" s="98"/>
      <c r="U70" s="98"/>
      <c r="V70" s="98"/>
      <c r="W70" s="98"/>
      <c r="X70" s="98"/>
      <c r="Y70" s="98"/>
      <c r="Z70" s="96"/>
      <c r="AA70" s="96"/>
      <c r="AB70" s="96"/>
      <c r="AC70" s="96"/>
      <c r="AD70" s="96"/>
      <c r="AE70" s="96"/>
      <c r="AF70" s="98"/>
      <c r="AG70" s="98"/>
      <c r="AH70" s="98"/>
      <c r="AI70" s="98"/>
      <c r="AJ70" s="98"/>
      <c r="AK70" s="98"/>
      <c r="AL70" s="96"/>
      <c r="AM70" s="96"/>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row>
    <row r="71" spans="1:68" ht="13.5">
      <c r="A71" s="95"/>
      <c r="B71" s="94"/>
      <c r="C71" s="94"/>
      <c r="D71" s="94"/>
      <c r="E71" s="94"/>
      <c r="F71" s="94"/>
      <c r="G71" s="94"/>
      <c r="H71" s="94"/>
      <c r="I71" s="94"/>
      <c r="J71" s="94"/>
      <c r="K71" s="94"/>
      <c r="L71" s="94"/>
      <c r="M71" s="94"/>
      <c r="N71" s="95"/>
      <c r="O71" s="96"/>
      <c r="P71" s="96"/>
      <c r="Q71" s="96"/>
      <c r="R71" s="96"/>
      <c r="S71" s="97"/>
      <c r="T71" s="98"/>
      <c r="U71" s="98"/>
      <c r="V71" s="98"/>
      <c r="W71" s="98"/>
      <c r="X71" s="98"/>
      <c r="Y71" s="98"/>
      <c r="Z71" s="96"/>
      <c r="AA71" s="96"/>
      <c r="AB71" s="96"/>
      <c r="AC71" s="96"/>
      <c r="AD71" s="96"/>
      <c r="AE71" s="96"/>
      <c r="AF71" s="98"/>
      <c r="AG71" s="98"/>
      <c r="AH71" s="98"/>
      <c r="AI71" s="98"/>
      <c r="AJ71" s="98"/>
      <c r="AK71" s="98"/>
      <c r="AL71" s="96"/>
      <c r="AM71" s="96"/>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row>
    <row r="72" spans="1:68" ht="13.5">
      <c r="A72" s="95"/>
      <c r="B72" s="94"/>
      <c r="C72" s="94"/>
      <c r="D72" s="94"/>
      <c r="E72" s="94"/>
      <c r="F72" s="94"/>
      <c r="G72" s="94"/>
      <c r="H72" s="94"/>
      <c r="I72" s="94"/>
      <c r="J72" s="94"/>
      <c r="K72" s="94"/>
      <c r="L72" s="94"/>
      <c r="M72" s="94"/>
      <c r="N72" s="95"/>
      <c r="O72" s="96"/>
      <c r="P72" s="96"/>
      <c r="Q72" s="96"/>
      <c r="R72" s="96"/>
      <c r="S72" s="97"/>
      <c r="T72" s="98"/>
      <c r="U72" s="98"/>
      <c r="V72" s="98"/>
      <c r="W72" s="98"/>
      <c r="X72" s="98"/>
      <c r="Y72" s="98"/>
      <c r="Z72" s="96"/>
      <c r="AA72" s="96"/>
      <c r="AB72" s="96"/>
      <c r="AC72" s="96"/>
      <c r="AD72" s="96"/>
      <c r="AE72" s="96"/>
      <c r="AF72" s="98"/>
      <c r="AG72" s="98"/>
      <c r="AH72" s="98"/>
      <c r="AI72" s="98"/>
      <c r="AJ72" s="98"/>
      <c r="AK72" s="98"/>
      <c r="AL72" s="96"/>
      <c r="AM72" s="96"/>
      <c r="AN72" s="95"/>
      <c r="AO72" s="95"/>
      <c r="AP72" s="95"/>
      <c r="AQ72" s="95"/>
      <c r="AR72" s="95"/>
      <c r="AS72" s="95"/>
      <c r="AT72" s="95"/>
      <c r="AU72" s="95"/>
      <c r="AV72" s="95"/>
      <c r="AW72" s="95"/>
      <c r="AX72" s="95"/>
      <c r="AY72" s="95"/>
      <c r="AZ72" s="95"/>
      <c r="BA72" s="95"/>
      <c r="BB72" s="95"/>
      <c r="BC72" s="95"/>
      <c r="BD72" s="95"/>
      <c r="BE72" s="95"/>
      <c r="BF72" s="95"/>
      <c r="BG72" s="95"/>
      <c r="BH72" s="95"/>
      <c r="BI72" s="95"/>
      <c r="BJ72" s="95"/>
      <c r="BK72" s="95"/>
      <c r="BL72" s="95"/>
      <c r="BM72" s="95"/>
      <c r="BN72" s="95"/>
      <c r="BO72" s="95"/>
      <c r="BP72" s="95"/>
    </row>
    <row r="73" spans="1:68" ht="13.5">
      <c r="A73" s="95"/>
      <c r="B73" s="94"/>
      <c r="C73" s="94"/>
      <c r="D73" s="94"/>
      <c r="E73" s="94"/>
      <c r="F73" s="94"/>
      <c r="G73" s="94"/>
      <c r="H73" s="94"/>
      <c r="I73" s="94"/>
      <c r="J73" s="94"/>
      <c r="K73" s="94"/>
      <c r="L73" s="94"/>
      <c r="M73" s="94"/>
      <c r="N73" s="95"/>
      <c r="O73" s="96"/>
      <c r="P73" s="96"/>
      <c r="Q73" s="96"/>
      <c r="R73" s="96"/>
      <c r="S73" s="97"/>
      <c r="T73" s="98"/>
      <c r="U73" s="98"/>
      <c r="V73" s="98"/>
      <c r="W73" s="98"/>
      <c r="X73" s="98"/>
      <c r="Y73" s="98"/>
      <c r="Z73" s="96"/>
      <c r="AA73" s="96"/>
      <c r="AB73" s="96"/>
      <c r="AC73" s="96"/>
      <c r="AD73" s="96"/>
      <c r="AE73" s="96"/>
      <c r="AF73" s="98"/>
      <c r="AG73" s="98"/>
      <c r="AH73" s="98"/>
      <c r="AI73" s="98"/>
      <c r="AJ73" s="98"/>
      <c r="AK73" s="98"/>
      <c r="AL73" s="96"/>
      <c r="AM73" s="96"/>
      <c r="AN73" s="95"/>
      <c r="AO73" s="95"/>
      <c r="AP73" s="95"/>
      <c r="AQ73" s="95"/>
      <c r="AR73" s="95"/>
      <c r="AS73" s="95"/>
      <c r="AT73" s="95"/>
      <c r="AU73" s="95"/>
      <c r="AV73" s="95"/>
      <c r="AW73" s="95"/>
      <c r="AX73" s="95"/>
      <c r="AY73" s="95"/>
      <c r="AZ73" s="95"/>
      <c r="BA73" s="95"/>
      <c r="BB73" s="95"/>
      <c r="BC73" s="95"/>
      <c r="BD73" s="95"/>
      <c r="BE73" s="95"/>
      <c r="BF73" s="95"/>
      <c r="BG73" s="95"/>
      <c r="BH73" s="95"/>
      <c r="BI73" s="95"/>
      <c r="BJ73" s="95"/>
      <c r="BK73" s="95"/>
      <c r="BL73" s="95"/>
      <c r="BM73" s="95"/>
      <c r="BN73" s="95"/>
      <c r="BO73" s="95"/>
      <c r="BP73" s="95"/>
    </row>
    <row r="74" spans="1:68" ht="13.5">
      <c r="A74" s="95"/>
      <c r="B74" s="94"/>
      <c r="C74" s="94"/>
      <c r="D74" s="94"/>
      <c r="E74" s="94"/>
      <c r="F74" s="94"/>
      <c r="G74" s="94"/>
      <c r="H74" s="94"/>
      <c r="I74" s="94"/>
      <c r="J74" s="94"/>
      <c r="K74" s="94"/>
      <c r="L74" s="94"/>
      <c r="M74" s="94"/>
      <c r="N74" s="95"/>
      <c r="O74" s="96"/>
      <c r="P74" s="96"/>
      <c r="Q74" s="96"/>
      <c r="R74" s="96"/>
      <c r="S74" s="97"/>
      <c r="T74" s="98"/>
      <c r="U74" s="98"/>
      <c r="V74" s="98"/>
      <c r="W74" s="98"/>
      <c r="X74" s="98"/>
      <c r="Y74" s="98"/>
      <c r="Z74" s="96"/>
      <c r="AA74" s="96"/>
      <c r="AB74" s="96"/>
      <c r="AC74" s="96"/>
      <c r="AD74" s="96"/>
      <c r="AE74" s="96"/>
      <c r="AF74" s="98"/>
      <c r="AG74" s="98"/>
      <c r="AH74" s="98"/>
      <c r="AI74" s="98"/>
      <c r="AJ74" s="98"/>
      <c r="AK74" s="98"/>
      <c r="AL74" s="96"/>
      <c r="AM74" s="96"/>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row>
    <row r="75" spans="1:68" ht="13.5">
      <c r="A75" s="95"/>
      <c r="B75" s="94"/>
      <c r="C75" s="94"/>
      <c r="D75" s="94"/>
      <c r="E75" s="94"/>
      <c r="F75" s="94"/>
      <c r="G75" s="94"/>
      <c r="H75" s="94"/>
      <c r="I75" s="94"/>
      <c r="J75" s="94"/>
      <c r="K75" s="94"/>
      <c r="L75" s="94"/>
      <c r="M75" s="94"/>
      <c r="N75" s="95"/>
      <c r="O75" s="96"/>
      <c r="P75" s="96"/>
      <c r="Q75" s="96"/>
      <c r="R75" s="96"/>
      <c r="S75" s="97"/>
      <c r="T75" s="98"/>
      <c r="U75" s="98"/>
      <c r="V75" s="98"/>
      <c r="W75" s="98"/>
      <c r="X75" s="98"/>
      <c r="Y75" s="98"/>
      <c r="Z75" s="96"/>
      <c r="AA75" s="96"/>
      <c r="AB75" s="96"/>
      <c r="AC75" s="96"/>
      <c r="AD75" s="96"/>
      <c r="AE75" s="96"/>
      <c r="AF75" s="98"/>
      <c r="AG75" s="98"/>
      <c r="AH75" s="98"/>
      <c r="AI75" s="98"/>
      <c r="AJ75" s="98"/>
      <c r="AK75" s="98"/>
      <c r="AL75" s="96"/>
      <c r="AM75" s="96"/>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row>
    <row r="76" spans="1:68" ht="13.5">
      <c r="A76" s="95"/>
      <c r="B76" s="94"/>
      <c r="C76" s="94"/>
      <c r="D76" s="94"/>
      <c r="E76" s="94"/>
      <c r="F76" s="94"/>
      <c r="G76" s="94"/>
      <c r="H76" s="94"/>
      <c r="I76" s="94"/>
      <c r="J76" s="94"/>
      <c r="K76" s="94"/>
      <c r="L76" s="94"/>
      <c r="M76" s="94"/>
      <c r="N76" s="95"/>
      <c r="O76" s="96"/>
      <c r="P76" s="96"/>
      <c r="Q76" s="96"/>
      <c r="R76" s="96"/>
      <c r="S76" s="97"/>
      <c r="T76" s="98"/>
      <c r="U76" s="98"/>
      <c r="V76" s="98"/>
      <c r="W76" s="98"/>
      <c r="X76" s="98"/>
      <c r="Y76" s="98"/>
      <c r="Z76" s="96"/>
      <c r="AA76" s="96"/>
      <c r="AB76" s="96"/>
      <c r="AC76" s="96"/>
      <c r="AD76" s="96"/>
      <c r="AE76" s="96"/>
      <c r="AF76" s="98"/>
      <c r="AG76" s="98"/>
      <c r="AH76" s="98"/>
      <c r="AI76" s="98"/>
      <c r="AJ76" s="98"/>
      <c r="AK76" s="98"/>
      <c r="AL76" s="96"/>
      <c r="AM76" s="96"/>
      <c r="AN76" s="95"/>
      <c r="AO76" s="95"/>
      <c r="AP76" s="95"/>
      <c r="AQ76" s="95"/>
      <c r="AR76" s="95"/>
      <c r="AS76" s="95"/>
      <c r="AT76" s="95"/>
      <c r="AU76" s="95"/>
      <c r="AV76" s="95"/>
      <c r="AW76" s="95"/>
      <c r="AX76" s="95"/>
      <c r="AY76" s="95"/>
      <c r="AZ76" s="95"/>
      <c r="BA76" s="95"/>
      <c r="BB76" s="95"/>
      <c r="BC76" s="95"/>
      <c r="BD76" s="95"/>
      <c r="BE76" s="95"/>
      <c r="BF76" s="95"/>
      <c r="BG76" s="95"/>
      <c r="BH76" s="95"/>
      <c r="BI76" s="95"/>
      <c r="BJ76" s="95"/>
      <c r="BK76" s="95"/>
      <c r="BL76" s="95"/>
      <c r="BM76" s="95"/>
      <c r="BN76" s="95"/>
      <c r="BO76" s="95"/>
      <c r="BP76" s="95"/>
    </row>
    <row r="77" spans="1:68" ht="13.5">
      <c r="A77" s="95"/>
      <c r="B77" s="94"/>
      <c r="C77" s="94"/>
      <c r="D77" s="94"/>
      <c r="E77" s="94"/>
      <c r="F77" s="94"/>
      <c r="G77" s="94"/>
      <c r="H77" s="94"/>
      <c r="I77" s="94"/>
      <c r="J77" s="94"/>
      <c r="K77" s="94"/>
      <c r="L77" s="94"/>
      <c r="M77" s="94"/>
      <c r="N77" s="95"/>
      <c r="O77" s="96"/>
      <c r="P77" s="96"/>
      <c r="Q77" s="96"/>
      <c r="R77" s="96"/>
      <c r="S77" s="97"/>
      <c r="T77" s="98"/>
      <c r="U77" s="98"/>
      <c r="V77" s="98"/>
      <c r="W77" s="98"/>
      <c r="X77" s="98"/>
      <c r="Y77" s="98"/>
      <c r="Z77" s="96"/>
      <c r="AA77" s="96"/>
      <c r="AB77" s="96"/>
      <c r="AC77" s="96"/>
      <c r="AD77" s="96"/>
      <c r="AE77" s="96"/>
      <c r="AF77" s="98"/>
      <c r="AG77" s="98"/>
      <c r="AH77" s="98"/>
      <c r="AI77" s="98"/>
      <c r="AJ77" s="98"/>
      <c r="AK77" s="98"/>
      <c r="AL77" s="96"/>
      <c r="AM77" s="96"/>
      <c r="AN77" s="95"/>
      <c r="AO77" s="95"/>
      <c r="AP77" s="95"/>
      <c r="AQ77" s="95"/>
      <c r="AR77" s="95"/>
      <c r="AS77" s="95"/>
      <c r="AT77" s="95"/>
      <c r="AU77" s="95"/>
      <c r="AV77" s="95"/>
      <c r="AW77" s="95"/>
      <c r="AX77" s="95"/>
      <c r="AY77" s="95"/>
      <c r="AZ77" s="95"/>
      <c r="BA77" s="95"/>
      <c r="BB77" s="95"/>
      <c r="BC77" s="95"/>
      <c r="BD77" s="95"/>
      <c r="BE77" s="95"/>
      <c r="BF77" s="95"/>
      <c r="BG77" s="95"/>
      <c r="BH77" s="95"/>
      <c r="BI77" s="95"/>
      <c r="BJ77" s="95"/>
      <c r="BK77" s="95"/>
      <c r="BL77" s="95"/>
      <c r="BM77" s="95"/>
      <c r="BN77" s="95"/>
      <c r="BO77" s="95"/>
      <c r="BP77" s="95"/>
    </row>
    <row r="78" spans="1:68" ht="13.5">
      <c r="A78" s="95"/>
      <c r="B78" s="94"/>
      <c r="C78" s="94"/>
      <c r="D78" s="94"/>
      <c r="E78" s="94"/>
      <c r="F78" s="94"/>
      <c r="G78" s="94"/>
      <c r="H78" s="94"/>
      <c r="I78" s="94"/>
      <c r="J78" s="94"/>
      <c r="K78" s="94"/>
      <c r="L78" s="94"/>
      <c r="M78" s="94"/>
      <c r="N78" s="95"/>
      <c r="O78" s="96"/>
      <c r="P78" s="96"/>
      <c r="Q78" s="96"/>
      <c r="R78" s="96"/>
      <c r="S78" s="97"/>
      <c r="T78" s="98"/>
      <c r="U78" s="98"/>
      <c r="V78" s="98"/>
      <c r="W78" s="98"/>
      <c r="X78" s="98"/>
      <c r="Y78" s="98"/>
      <c r="Z78" s="96"/>
      <c r="AA78" s="96"/>
      <c r="AB78" s="96"/>
      <c r="AC78" s="96"/>
      <c r="AD78" s="96"/>
      <c r="AE78" s="96"/>
      <c r="AF78" s="98"/>
      <c r="AG78" s="98"/>
      <c r="AH78" s="98"/>
      <c r="AI78" s="98"/>
      <c r="AJ78" s="98"/>
      <c r="AK78" s="98"/>
      <c r="AL78" s="96"/>
      <c r="AM78" s="96"/>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row>
    <row r="79" spans="1:68" ht="13.5">
      <c r="A79" s="95"/>
      <c r="B79" s="94"/>
      <c r="C79" s="94"/>
      <c r="D79" s="94"/>
      <c r="E79" s="94"/>
      <c r="F79" s="94"/>
      <c r="G79" s="94"/>
      <c r="H79" s="94"/>
      <c r="I79" s="94"/>
      <c r="J79" s="94"/>
      <c r="K79" s="94"/>
      <c r="L79" s="94"/>
      <c r="M79" s="94"/>
      <c r="N79" s="95"/>
      <c r="O79" s="96"/>
      <c r="P79" s="96"/>
      <c r="Q79" s="96"/>
      <c r="R79" s="96"/>
      <c r="S79" s="97"/>
      <c r="T79" s="98"/>
      <c r="U79" s="98"/>
      <c r="V79" s="98"/>
      <c r="W79" s="98"/>
      <c r="X79" s="98"/>
      <c r="Y79" s="98"/>
      <c r="Z79" s="96"/>
      <c r="AA79" s="96"/>
      <c r="AB79" s="96"/>
      <c r="AC79" s="96"/>
      <c r="AD79" s="96"/>
      <c r="AE79" s="96"/>
      <c r="AF79" s="98"/>
      <c r="AG79" s="98"/>
      <c r="AH79" s="98"/>
      <c r="AI79" s="98"/>
      <c r="AJ79" s="98"/>
      <c r="AK79" s="98"/>
      <c r="AL79" s="96"/>
      <c r="AM79" s="96"/>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row>
    <row r="80" spans="1:68" ht="13.5">
      <c r="A80" s="95"/>
      <c r="B80" s="94"/>
      <c r="C80" s="94"/>
      <c r="D80" s="94"/>
      <c r="E80" s="94"/>
      <c r="F80" s="94"/>
      <c r="G80" s="94"/>
      <c r="H80" s="94"/>
      <c r="I80" s="94"/>
      <c r="J80" s="94"/>
      <c r="K80" s="94"/>
      <c r="L80" s="94"/>
      <c r="M80" s="94"/>
      <c r="N80" s="95"/>
      <c r="O80" s="96"/>
      <c r="P80" s="96"/>
      <c r="Q80" s="96"/>
      <c r="R80" s="96"/>
      <c r="S80" s="97"/>
      <c r="T80" s="98"/>
      <c r="U80" s="98"/>
      <c r="V80" s="98"/>
      <c r="W80" s="98"/>
      <c r="X80" s="98"/>
      <c r="Y80" s="98"/>
      <c r="Z80" s="96"/>
      <c r="AA80" s="96"/>
      <c r="AB80" s="96"/>
      <c r="AC80" s="96"/>
      <c r="AD80" s="96"/>
      <c r="AE80" s="96"/>
      <c r="AF80" s="98"/>
      <c r="AG80" s="98"/>
      <c r="AH80" s="98"/>
      <c r="AI80" s="98"/>
      <c r="AJ80" s="98"/>
      <c r="AK80" s="98"/>
      <c r="AL80" s="96"/>
      <c r="AM80" s="96"/>
      <c r="AN80" s="95"/>
      <c r="AO80" s="95"/>
      <c r="AP80" s="95"/>
      <c r="AQ80" s="95"/>
      <c r="AR80" s="95"/>
      <c r="AS80" s="95"/>
      <c r="AT80" s="95"/>
      <c r="AU80" s="95"/>
      <c r="AV80" s="95"/>
      <c r="AW80" s="95"/>
      <c r="AX80" s="95"/>
      <c r="AY80" s="95"/>
      <c r="AZ80" s="95"/>
      <c r="BA80" s="95"/>
      <c r="BB80" s="95"/>
      <c r="BC80" s="95"/>
      <c r="BD80" s="95"/>
      <c r="BE80" s="95"/>
      <c r="BF80" s="95"/>
      <c r="BG80" s="95"/>
      <c r="BH80" s="95"/>
      <c r="BI80" s="95"/>
      <c r="BJ80" s="95"/>
      <c r="BK80" s="95"/>
      <c r="BL80" s="95"/>
      <c r="BM80" s="95"/>
      <c r="BN80" s="95"/>
      <c r="BO80" s="95"/>
      <c r="BP80" s="95"/>
    </row>
    <row r="81" spans="1:68" ht="13.5">
      <c r="A81" s="95"/>
      <c r="B81" s="94"/>
      <c r="C81" s="94"/>
      <c r="D81" s="94"/>
      <c r="E81" s="94"/>
      <c r="F81" s="94"/>
      <c r="G81" s="94"/>
      <c r="H81" s="94"/>
      <c r="I81" s="94"/>
      <c r="J81" s="94"/>
      <c r="K81" s="94"/>
      <c r="L81" s="94"/>
      <c r="M81" s="94"/>
      <c r="N81" s="95"/>
      <c r="O81" s="96"/>
      <c r="P81" s="96"/>
      <c r="Q81" s="96"/>
      <c r="R81" s="96"/>
      <c r="S81" s="97"/>
      <c r="T81" s="98"/>
      <c r="U81" s="98"/>
      <c r="V81" s="98"/>
      <c r="W81" s="98"/>
      <c r="X81" s="98"/>
      <c r="Y81" s="98"/>
      <c r="Z81" s="96"/>
      <c r="AA81" s="96"/>
      <c r="AB81" s="96"/>
      <c r="AC81" s="96"/>
      <c r="AD81" s="96"/>
      <c r="AE81" s="96"/>
      <c r="AF81" s="98"/>
      <c r="AG81" s="98"/>
      <c r="AH81" s="98"/>
      <c r="AI81" s="98"/>
      <c r="AJ81" s="98"/>
      <c r="AK81" s="98"/>
      <c r="AL81" s="96"/>
      <c r="AM81" s="96"/>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row>
    <row r="82" spans="1:68" ht="13.5">
      <c r="A82" s="95"/>
      <c r="B82" s="94"/>
      <c r="C82" s="94"/>
      <c r="D82" s="94"/>
      <c r="E82" s="94"/>
      <c r="F82" s="94"/>
      <c r="G82" s="94"/>
      <c r="H82" s="94"/>
      <c r="I82" s="94"/>
      <c r="J82" s="94"/>
      <c r="K82" s="94"/>
      <c r="L82" s="94"/>
      <c r="M82" s="94"/>
      <c r="N82" s="95"/>
      <c r="O82" s="96"/>
      <c r="P82" s="96"/>
      <c r="Q82" s="96"/>
      <c r="R82" s="96"/>
      <c r="S82" s="97"/>
      <c r="T82" s="98"/>
      <c r="U82" s="98"/>
      <c r="V82" s="98"/>
      <c r="W82" s="98"/>
      <c r="X82" s="98"/>
      <c r="Y82" s="98"/>
      <c r="Z82" s="96"/>
      <c r="AA82" s="96"/>
      <c r="AB82" s="96"/>
      <c r="AC82" s="96"/>
      <c r="AD82" s="96"/>
      <c r="AE82" s="96"/>
      <c r="AF82" s="98"/>
      <c r="AG82" s="98"/>
      <c r="AH82" s="98"/>
      <c r="AI82" s="98"/>
      <c r="AJ82" s="98"/>
      <c r="AK82" s="98"/>
      <c r="AL82" s="96"/>
      <c r="AM82" s="96"/>
      <c r="AN82" s="95"/>
      <c r="AO82" s="95"/>
      <c r="AP82" s="95"/>
      <c r="AQ82" s="95"/>
      <c r="AR82" s="95"/>
      <c r="AS82" s="95"/>
      <c r="AT82" s="95"/>
      <c r="AU82" s="95"/>
      <c r="AV82" s="95"/>
      <c r="AW82" s="95"/>
      <c r="AX82" s="95"/>
      <c r="AY82" s="95"/>
      <c r="AZ82" s="95"/>
      <c r="BA82" s="95"/>
      <c r="BB82" s="95"/>
      <c r="BC82" s="95"/>
      <c r="BD82" s="95"/>
      <c r="BE82" s="95"/>
      <c r="BF82" s="95"/>
      <c r="BG82" s="95"/>
      <c r="BH82" s="95"/>
      <c r="BI82" s="95"/>
      <c r="BJ82" s="95"/>
      <c r="BK82" s="95"/>
      <c r="BL82" s="95"/>
      <c r="BM82" s="95"/>
      <c r="BN82" s="95"/>
      <c r="BO82" s="95"/>
      <c r="BP82" s="95"/>
    </row>
    <row r="83" spans="1:68" ht="13.5">
      <c r="A83" s="95"/>
      <c r="B83" s="94"/>
      <c r="C83" s="94"/>
      <c r="D83" s="94"/>
      <c r="E83" s="94"/>
      <c r="F83" s="94"/>
      <c r="G83" s="94"/>
      <c r="H83" s="94"/>
      <c r="I83" s="94"/>
      <c r="J83" s="94"/>
      <c r="K83" s="94"/>
      <c r="L83" s="94"/>
      <c r="M83" s="94"/>
      <c r="N83" s="95"/>
      <c r="O83" s="96"/>
      <c r="P83" s="96"/>
      <c r="Q83" s="96"/>
      <c r="R83" s="96"/>
      <c r="S83" s="97"/>
      <c r="T83" s="98"/>
      <c r="U83" s="98"/>
      <c r="V83" s="98"/>
      <c r="W83" s="98"/>
      <c r="X83" s="98"/>
      <c r="Y83" s="98"/>
      <c r="Z83" s="96"/>
      <c r="AA83" s="96"/>
      <c r="AB83" s="96"/>
      <c r="AC83" s="96"/>
      <c r="AD83" s="96"/>
      <c r="AE83" s="96"/>
      <c r="AF83" s="98"/>
      <c r="AG83" s="98"/>
      <c r="AH83" s="98"/>
      <c r="AI83" s="98"/>
      <c r="AJ83" s="98"/>
      <c r="AK83" s="98"/>
      <c r="AL83" s="96"/>
      <c r="AM83" s="96"/>
      <c r="AN83" s="95"/>
      <c r="AO83" s="95"/>
      <c r="AP83" s="95"/>
      <c r="AQ83" s="95"/>
      <c r="AR83" s="95"/>
      <c r="AS83" s="95"/>
      <c r="AT83" s="95"/>
      <c r="AU83" s="95"/>
      <c r="AV83" s="95"/>
      <c r="AW83" s="95"/>
      <c r="AX83" s="95"/>
      <c r="AY83" s="95"/>
      <c r="AZ83" s="95"/>
      <c r="BA83" s="95"/>
      <c r="BB83" s="95"/>
      <c r="BC83" s="95"/>
      <c r="BD83" s="95"/>
      <c r="BE83" s="95"/>
      <c r="BF83" s="95"/>
      <c r="BG83" s="95"/>
      <c r="BH83" s="95"/>
      <c r="BI83" s="95"/>
      <c r="BJ83" s="95"/>
      <c r="BK83" s="95"/>
      <c r="BL83" s="95"/>
      <c r="BM83" s="95"/>
      <c r="BN83" s="95"/>
      <c r="BO83" s="95"/>
      <c r="BP83" s="95"/>
    </row>
    <row r="84" spans="1:68" ht="13.5">
      <c r="A84" s="95"/>
      <c r="B84" s="94"/>
      <c r="C84" s="94"/>
      <c r="D84" s="94"/>
      <c r="E84" s="94"/>
      <c r="F84" s="94"/>
      <c r="G84" s="94"/>
      <c r="H84" s="94"/>
      <c r="I84" s="94"/>
      <c r="J84" s="94"/>
      <c r="K84" s="94"/>
      <c r="L84" s="94"/>
      <c r="M84" s="94"/>
      <c r="N84" s="95"/>
      <c r="O84" s="96"/>
      <c r="P84" s="96"/>
      <c r="Q84" s="96"/>
      <c r="R84" s="96"/>
      <c r="S84" s="97"/>
      <c r="T84" s="98"/>
      <c r="U84" s="98"/>
      <c r="V84" s="98"/>
      <c r="W84" s="98"/>
      <c r="X84" s="98"/>
      <c r="Y84" s="98"/>
      <c r="Z84" s="96"/>
      <c r="AA84" s="96"/>
      <c r="AB84" s="96"/>
      <c r="AC84" s="96"/>
      <c r="AD84" s="96"/>
      <c r="AE84" s="96"/>
      <c r="AF84" s="98"/>
      <c r="AG84" s="98"/>
      <c r="AH84" s="98"/>
      <c r="AI84" s="98"/>
      <c r="AJ84" s="98"/>
      <c r="AK84" s="98"/>
      <c r="AL84" s="96"/>
      <c r="AM84" s="96"/>
      <c r="AN84" s="95"/>
      <c r="AO84" s="95"/>
      <c r="AP84" s="95"/>
      <c r="AQ84" s="95"/>
      <c r="AR84" s="95"/>
      <c r="AS84" s="95"/>
      <c r="AT84" s="95"/>
      <c r="AU84" s="95"/>
      <c r="AV84" s="95"/>
      <c r="AW84" s="95"/>
      <c r="AX84" s="95"/>
      <c r="AY84" s="95"/>
      <c r="AZ84" s="95"/>
      <c r="BA84" s="95"/>
      <c r="BB84" s="95"/>
      <c r="BC84" s="95"/>
      <c r="BD84" s="95"/>
      <c r="BE84" s="95"/>
      <c r="BF84" s="95"/>
      <c r="BG84" s="95"/>
      <c r="BH84" s="95"/>
      <c r="BI84" s="95"/>
      <c r="BJ84" s="95"/>
      <c r="BK84" s="95"/>
      <c r="BL84" s="95"/>
      <c r="BM84" s="95"/>
      <c r="BN84" s="95"/>
      <c r="BO84" s="95"/>
      <c r="BP84" s="95"/>
    </row>
    <row r="85" spans="1:68" ht="13.5">
      <c r="A85" s="95"/>
      <c r="B85" s="94"/>
      <c r="C85" s="94"/>
      <c r="D85" s="94"/>
      <c r="E85" s="94"/>
      <c r="F85" s="94"/>
      <c r="G85" s="94"/>
      <c r="H85" s="94"/>
      <c r="I85" s="94"/>
      <c r="J85" s="94"/>
      <c r="K85" s="94"/>
      <c r="L85" s="94"/>
      <c r="M85" s="94"/>
      <c r="N85" s="95"/>
      <c r="O85" s="96"/>
      <c r="P85" s="96"/>
      <c r="Q85" s="96"/>
      <c r="R85" s="96"/>
      <c r="S85" s="97"/>
      <c r="T85" s="98"/>
      <c r="U85" s="98"/>
      <c r="V85" s="98"/>
      <c r="W85" s="98"/>
      <c r="X85" s="98"/>
      <c r="Y85" s="98"/>
      <c r="Z85" s="96"/>
      <c r="AA85" s="96"/>
      <c r="AB85" s="96"/>
      <c r="AC85" s="96"/>
      <c r="AD85" s="96"/>
      <c r="AE85" s="96"/>
      <c r="AF85" s="98"/>
      <c r="AG85" s="98"/>
      <c r="AH85" s="98"/>
      <c r="AI85" s="98"/>
      <c r="AJ85" s="98"/>
      <c r="AK85" s="98"/>
      <c r="AL85" s="96"/>
      <c r="AM85" s="96"/>
      <c r="AN85" s="95"/>
      <c r="AO85" s="95"/>
      <c r="AP85" s="95"/>
      <c r="AQ85" s="95"/>
      <c r="AR85" s="95"/>
      <c r="AS85" s="95"/>
      <c r="AT85" s="95"/>
      <c r="AU85" s="95"/>
      <c r="AV85" s="95"/>
      <c r="AW85" s="95"/>
      <c r="AX85" s="95"/>
      <c r="AY85" s="95"/>
      <c r="AZ85" s="95"/>
      <c r="BA85" s="95"/>
      <c r="BB85" s="95"/>
      <c r="BC85" s="95"/>
      <c r="BD85" s="95"/>
      <c r="BE85" s="95"/>
      <c r="BF85" s="95"/>
      <c r="BG85" s="95"/>
      <c r="BH85" s="95"/>
      <c r="BI85" s="95"/>
      <c r="BJ85" s="95"/>
      <c r="BK85" s="95"/>
      <c r="BL85" s="95"/>
      <c r="BM85" s="95"/>
      <c r="BN85" s="95"/>
      <c r="BO85" s="95"/>
      <c r="BP85" s="95"/>
    </row>
    <row r="86" spans="1:68" ht="13.5">
      <c r="A86" s="95"/>
      <c r="B86" s="94"/>
      <c r="C86" s="94"/>
      <c r="D86" s="94"/>
      <c r="E86" s="94"/>
      <c r="F86" s="94"/>
      <c r="G86" s="94"/>
      <c r="H86" s="94"/>
      <c r="I86" s="94"/>
      <c r="J86" s="94"/>
      <c r="K86" s="94"/>
      <c r="L86" s="94"/>
      <c r="M86" s="94"/>
      <c r="N86" s="95"/>
      <c r="O86" s="96"/>
      <c r="P86" s="96"/>
      <c r="Q86" s="96"/>
      <c r="R86" s="96"/>
      <c r="S86" s="97"/>
      <c r="T86" s="98"/>
      <c r="U86" s="98"/>
      <c r="V86" s="98"/>
      <c r="W86" s="98"/>
      <c r="X86" s="98"/>
      <c r="Y86" s="98"/>
      <c r="Z86" s="96"/>
      <c r="AA86" s="96"/>
      <c r="AB86" s="96"/>
      <c r="AC86" s="96"/>
      <c r="AD86" s="96"/>
      <c r="AE86" s="96"/>
      <c r="AF86" s="98"/>
      <c r="AG86" s="98"/>
      <c r="AH86" s="98"/>
      <c r="AI86" s="98"/>
      <c r="AJ86" s="98"/>
      <c r="AK86" s="98"/>
      <c r="AL86" s="96"/>
      <c r="AM86" s="96"/>
      <c r="AN86" s="95"/>
      <c r="AO86" s="95"/>
      <c r="AP86" s="95"/>
      <c r="AQ86" s="95"/>
      <c r="AR86" s="95"/>
      <c r="AS86" s="95"/>
      <c r="AT86" s="95"/>
      <c r="AU86" s="95"/>
      <c r="AV86" s="95"/>
      <c r="AW86" s="95"/>
      <c r="AX86" s="95"/>
      <c r="AY86" s="95"/>
      <c r="AZ86" s="95"/>
      <c r="BA86" s="95"/>
      <c r="BB86" s="95"/>
      <c r="BC86" s="95"/>
      <c r="BD86" s="95"/>
      <c r="BE86" s="95"/>
      <c r="BF86" s="95"/>
      <c r="BG86" s="95"/>
      <c r="BH86" s="95"/>
      <c r="BI86" s="95"/>
      <c r="BJ86" s="95"/>
      <c r="BK86" s="95"/>
      <c r="BL86" s="95"/>
      <c r="BM86" s="95"/>
      <c r="BN86" s="95"/>
      <c r="BO86" s="95"/>
      <c r="BP86" s="95"/>
    </row>
    <row r="87" spans="1:68" ht="13.5">
      <c r="A87" s="95"/>
      <c r="B87" s="94"/>
      <c r="C87" s="94"/>
      <c r="D87" s="94"/>
      <c r="E87" s="94"/>
      <c r="F87" s="94"/>
      <c r="G87" s="94"/>
      <c r="H87" s="94"/>
      <c r="I87" s="94"/>
      <c r="J87" s="94"/>
      <c r="K87" s="94"/>
      <c r="L87" s="94"/>
      <c r="M87" s="94"/>
      <c r="N87" s="95"/>
      <c r="O87" s="96"/>
      <c r="P87" s="96"/>
      <c r="Q87" s="96"/>
      <c r="R87" s="96"/>
      <c r="S87" s="97"/>
      <c r="T87" s="98"/>
      <c r="U87" s="98"/>
      <c r="V87" s="98"/>
      <c r="W87" s="98"/>
      <c r="X87" s="98"/>
      <c r="Y87" s="98"/>
      <c r="Z87" s="96"/>
      <c r="AA87" s="96"/>
      <c r="AB87" s="96"/>
      <c r="AC87" s="96"/>
      <c r="AD87" s="96"/>
      <c r="AE87" s="96"/>
      <c r="AF87" s="98"/>
      <c r="AG87" s="98"/>
      <c r="AH87" s="98"/>
      <c r="AI87" s="98"/>
      <c r="AJ87" s="98"/>
      <c r="AK87" s="98"/>
      <c r="AL87" s="96"/>
      <c r="AM87" s="96"/>
      <c r="AN87" s="95"/>
      <c r="AO87" s="95"/>
      <c r="AP87" s="95"/>
      <c r="AQ87" s="95"/>
      <c r="AR87" s="95"/>
      <c r="AS87" s="95"/>
      <c r="AT87" s="95"/>
      <c r="AU87" s="95"/>
      <c r="AV87" s="95"/>
      <c r="AW87" s="95"/>
      <c r="AX87" s="95"/>
      <c r="AY87" s="95"/>
      <c r="AZ87" s="95"/>
      <c r="BA87" s="95"/>
      <c r="BB87" s="95"/>
      <c r="BC87" s="95"/>
      <c r="BD87" s="95"/>
      <c r="BE87" s="95"/>
      <c r="BF87" s="95"/>
      <c r="BG87" s="95"/>
      <c r="BH87" s="95"/>
      <c r="BI87" s="95"/>
      <c r="BJ87" s="95"/>
      <c r="BK87" s="95"/>
      <c r="BL87" s="95"/>
      <c r="BM87" s="95"/>
      <c r="BN87" s="95"/>
      <c r="BO87" s="95"/>
      <c r="BP87" s="95"/>
    </row>
    <row r="88" spans="1:68" ht="13.5">
      <c r="A88" s="95"/>
      <c r="B88" s="94"/>
      <c r="C88" s="94"/>
      <c r="D88" s="94"/>
      <c r="E88" s="94"/>
      <c r="F88" s="94"/>
      <c r="G88" s="94"/>
      <c r="H88" s="94"/>
      <c r="I88" s="94"/>
      <c r="J88" s="94"/>
      <c r="K88" s="94"/>
      <c r="L88" s="94"/>
      <c r="M88" s="94"/>
      <c r="N88" s="95"/>
      <c r="O88" s="96"/>
      <c r="P88" s="96"/>
      <c r="Q88" s="96"/>
      <c r="R88" s="96"/>
      <c r="S88" s="97"/>
      <c r="T88" s="98"/>
      <c r="U88" s="98"/>
      <c r="V88" s="98"/>
      <c r="W88" s="98"/>
      <c r="X88" s="98"/>
      <c r="Y88" s="98"/>
      <c r="Z88" s="96"/>
      <c r="AA88" s="96"/>
      <c r="AB88" s="96"/>
      <c r="AC88" s="96"/>
      <c r="AD88" s="96"/>
      <c r="AE88" s="96"/>
      <c r="AF88" s="98"/>
      <c r="AG88" s="98"/>
      <c r="AH88" s="98"/>
      <c r="AI88" s="98"/>
      <c r="AJ88" s="98"/>
      <c r="AK88" s="98"/>
      <c r="AL88" s="96"/>
      <c r="AM88" s="96"/>
      <c r="AN88" s="95"/>
      <c r="AO88" s="95"/>
      <c r="AP88" s="95"/>
      <c r="AQ88" s="95"/>
      <c r="AR88" s="95"/>
      <c r="AS88" s="95"/>
      <c r="AT88" s="95"/>
      <c r="AU88" s="95"/>
      <c r="AV88" s="95"/>
      <c r="AW88" s="95"/>
      <c r="AX88" s="95"/>
      <c r="AY88" s="95"/>
      <c r="AZ88" s="95"/>
      <c r="BA88" s="95"/>
      <c r="BB88" s="95"/>
      <c r="BC88" s="95"/>
      <c r="BD88" s="95"/>
      <c r="BE88" s="95"/>
      <c r="BF88" s="95"/>
      <c r="BG88" s="95"/>
      <c r="BH88" s="95"/>
      <c r="BI88" s="95"/>
      <c r="BJ88" s="95"/>
      <c r="BK88" s="95"/>
      <c r="BL88" s="95"/>
      <c r="BM88" s="95"/>
      <c r="BN88" s="95"/>
      <c r="BO88" s="95"/>
      <c r="BP88" s="95"/>
    </row>
    <row r="89" spans="1:68" ht="13.5">
      <c r="A89" s="95"/>
      <c r="B89" s="94"/>
      <c r="C89" s="94"/>
      <c r="D89" s="94"/>
      <c r="E89" s="94"/>
      <c r="F89" s="94"/>
      <c r="G89" s="94"/>
      <c r="H89" s="94"/>
      <c r="I89" s="94"/>
      <c r="J89" s="94"/>
      <c r="K89" s="94"/>
      <c r="L89" s="94"/>
      <c r="M89" s="94"/>
      <c r="N89" s="95"/>
      <c r="O89" s="96"/>
      <c r="P89" s="96"/>
      <c r="Q89" s="96"/>
      <c r="R89" s="96"/>
      <c r="S89" s="97"/>
      <c r="T89" s="98"/>
      <c r="U89" s="98"/>
      <c r="V89" s="98"/>
      <c r="W89" s="98"/>
      <c r="X89" s="98"/>
      <c r="Y89" s="98"/>
      <c r="Z89" s="96"/>
      <c r="AA89" s="96"/>
      <c r="AB89" s="96"/>
      <c r="AC89" s="96"/>
      <c r="AD89" s="96"/>
      <c r="AE89" s="96"/>
      <c r="AF89" s="98"/>
      <c r="AG89" s="98"/>
      <c r="AH89" s="98"/>
      <c r="AI89" s="98"/>
      <c r="AJ89" s="98"/>
      <c r="AK89" s="98"/>
      <c r="AL89" s="96"/>
      <c r="AM89" s="96"/>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row>
    <row r="90" spans="1:68" ht="13.5">
      <c r="A90" s="95"/>
      <c r="B90" s="94"/>
      <c r="C90" s="94"/>
      <c r="D90" s="94"/>
      <c r="E90" s="94"/>
      <c r="F90" s="94"/>
      <c r="G90" s="94"/>
      <c r="H90" s="94"/>
      <c r="I90" s="94"/>
      <c r="J90" s="94"/>
      <c r="K90" s="94"/>
      <c r="L90" s="94"/>
      <c r="M90" s="94"/>
      <c r="N90" s="95"/>
      <c r="O90" s="96"/>
      <c r="P90" s="96"/>
      <c r="Q90" s="96"/>
      <c r="R90" s="96"/>
      <c r="S90" s="97"/>
      <c r="T90" s="98"/>
      <c r="U90" s="98"/>
      <c r="V90" s="98"/>
      <c r="W90" s="98"/>
      <c r="X90" s="98"/>
      <c r="Y90" s="98"/>
      <c r="Z90" s="96"/>
      <c r="AA90" s="96"/>
      <c r="AB90" s="96"/>
      <c r="AC90" s="96"/>
      <c r="AD90" s="96"/>
      <c r="AE90" s="96"/>
      <c r="AF90" s="98"/>
      <c r="AG90" s="98"/>
      <c r="AH90" s="98"/>
      <c r="AI90" s="98"/>
      <c r="AJ90" s="98"/>
      <c r="AK90" s="98"/>
      <c r="AL90" s="96"/>
      <c r="AM90" s="96"/>
      <c r="AN90" s="95"/>
      <c r="AO90" s="95"/>
      <c r="AP90" s="95"/>
      <c r="AQ90" s="95"/>
      <c r="AR90" s="95"/>
      <c r="AS90" s="95"/>
      <c r="AT90" s="95"/>
      <c r="AU90" s="95"/>
      <c r="AV90" s="95"/>
      <c r="AW90" s="95"/>
      <c r="AX90" s="95"/>
      <c r="AY90" s="95"/>
      <c r="AZ90" s="95"/>
      <c r="BA90" s="95"/>
      <c r="BB90" s="95"/>
      <c r="BC90" s="95"/>
      <c r="BD90" s="95"/>
      <c r="BE90" s="95"/>
      <c r="BF90" s="95"/>
      <c r="BG90" s="95"/>
      <c r="BH90" s="95"/>
      <c r="BI90" s="95"/>
      <c r="BJ90" s="95"/>
      <c r="BK90" s="95"/>
      <c r="BL90" s="95"/>
      <c r="BM90" s="95"/>
      <c r="BN90" s="95"/>
      <c r="BO90" s="95"/>
      <c r="BP90" s="95"/>
    </row>
    <row r="91" spans="1:68" ht="13.5">
      <c r="A91" s="95"/>
      <c r="B91" s="94"/>
      <c r="C91" s="94"/>
      <c r="D91" s="94"/>
      <c r="E91" s="94"/>
      <c r="F91" s="94"/>
      <c r="G91" s="94"/>
      <c r="H91" s="94"/>
      <c r="I91" s="94"/>
      <c r="J91" s="94"/>
      <c r="K91" s="94"/>
      <c r="L91" s="94"/>
      <c r="M91" s="94"/>
      <c r="N91" s="95"/>
      <c r="O91" s="96"/>
      <c r="P91" s="96"/>
      <c r="Q91" s="96"/>
      <c r="R91" s="96"/>
      <c r="S91" s="97"/>
      <c r="T91" s="98"/>
      <c r="U91" s="98"/>
      <c r="V91" s="98"/>
      <c r="W91" s="98"/>
      <c r="X91" s="98"/>
      <c r="Y91" s="98"/>
      <c r="Z91" s="96"/>
      <c r="AA91" s="96"/>
      <c r="AB91" s="96"/>
      <c r="AC91" s="96"/>
      <c r="AD91" s="96"/>
      <c r="AE91" s="96"/>
      <c r="AF91" s="98"/>
      <c r="AG91" s="98"/>
      <c r="AH91" s="98"/>
      <c r="AI91" s="98"/>
      <c r="AJ91" s="98"/>
      <c r="AK91" s="98"/>
      <c r="AL91" s="96"/>
      <c r="AM91" s="96"/>
      <c r="AN91" s="95"/>
      <c r="AO91" s="95"/>
      <c r="AP91" s="95"/>
      <c r="AQ91" s="95"/>
      <c r="AR91" s="95"/>
      <c r="AS91" s="95"/>
      <c r="AT91" s="95"/>
      <c r="AU91" s="95"/>
      <c r="AV91" s="95"/>
      <c r="AW91" s="95"/>
      <c r="AX91" s="95"/>
      <c r="AY91" s="95"/>
      <c r="AZ91" s="95"/>
      <c r="BA91" s="95"/>
      <c r="BB91" s="95"/>
      <c r="BC91" s="95"/>
      <c r="BD91" s="95"/>
      <c r="BE91" s="95"/>
      <c r="BF91" s="95"/>
      <c r="BG91" s="95"/>
      <c r="BH91" s="95"/>
      <c r="BI91" s="95"/>
      <c r="BJ91" s="95"/>
      <c r="BK91" s="95"/>
      <c r="BL91" s="95"/>
      <c r="BM91" s="95"/>
      <c r="BN91" s="95"/>
      <c r="BO91" s="95"/>
      <c r="BP91" s="95"/>
    </row>
    <row r="92" spans="1:68" ht="13.5">
      <c r="A92" s="95"/>
      <c r="B92" s="94"/>
      <c r="C92" s="94"/>
      <c r="D92" s="94"/>
      <c r="E92" s="94"/>
      <c r="F92" s="94"/>
      <c r="G92" s="94"/>
      <c r="H92" s="94"/>
      <c r="I92" s="94"/>
      <c r="J92" s="94"/>
      <c r="K92" s="94"/>
      <c r="L92" s="94"/>
      <c r="M92" s="94"/>
      <c r="N92" s="95"/>
      <c r="O92" s="96"/>
      <c r="P92" s="96"/>
      <c r="Q92" s="96"/>
      <c r="R92" s="96"/>
      <c r="S92" s="97"/>
      <c r="T92" s="98"/>
      <c r="U92" s="98"/>
      <c r="V92" s="98"/>
      <c r="W92" s="98"/>
      <c r="X92" s="98"/>
      <c r="Y92" s="98"/>
      <c r="Z92" s="96"/>
      <c r="AA92" s="96"/>
      <c r="AB92" s="96"/>
      <c r="AC92" s="96"/>
      <c r="AD92" s="96"/>
      <c r="AE92" s="96"/>
      <c r="AF92" s="98"/>
      <c r="AG92" s="98"/>
      <c r="AH92" s="98"/>
      <c r="AI92" s="98"/>
      <c r="AJ92" s="98"/>
      <c r="AK92" s="98"/>
      <c r="AL92" s="96"/>
      <c r="AM92" s="96"/>
      <c r="AN92" s="95"/>
      <c r="AO92" s="95"/>
      <c r="AP92" s="95"/>
      <c r="AQ92" s="95"/>
      <c r="AR92" s="95"/>
      <c r="AS92" s="95"/>
      <c r="AT92" s="95"/>
      <c r="AU92" s="95"/>
      <c r="AV92" s="95"/>
      <c r="AW92" s="95"/>
      <c r="AX92" s="95"/>
      <c r="AY92" s="95"/>
      <c r="AZ92" s="95"/>
      <c r="BA92" s="95"/>
      <c r="BB92" s="95"/>
      <c r="BC92" s="95"/>
      <c r="BD92" s="95"/>
      <c r="BE92" s="95"/>
      <c r="BF92" s="95"/>
      <c r="BG92" s="95"/>
      <c r="BH92" s="95"/>
      <c r="BI92" s="95"/>
      <c r="BJ92" s="95"/>
      <c r="BK92" s="95"/>
      <c r="BL92" s="95"/>
      <c r="BM92" s="95"/>
      <c r="BN92" s="95"/>
      <c r="BO92" s="95"/>
      <c r="BP92" s="95"/>
    </row>
    <row r="93" spans="1:68" ht="13.5">
      <c r="A93" s="95"/>
      <c r="B93" s="94"/>
      <c r="C93" s="94"/>
      <c r="D93" s="94"/>
      <c r="E93" s="94"/>
      <c r="F93" s="94"/>
      <c r="G93" s="94"/>
      <c r="H93" s="94"/>
      <c r="I93" s="94"/>
      <c r="J93" s="94"/>
      <c r="K93" s="94"/>
      <c r="L93" s="94"/>
      <c r="M93" s="94"/>
      <c r="N93" s="95"/>
      <c r="O93" s="96"/>
      <c r="P93" s="96"/>
      <c r="Q93" s="96"/>
      <c r="R93" s="96"/>
      <c r="S93" s="97"/>
      <c r="T93" s="98"/>
      <c r="U93" s="98"/>
      <c r="V93" s="98"/>
      <c r="W93" s="98"/>
      <c r="X93" s="98"/>
      <c r="Y93" s="98"/>
      <c r="Z93" s="96"/>
      <c r="AA93" s="96"/>
      <c r="AB93" s="96"/>
      <c r="AC93" s="96"/>
      <c r="AD93" s="96"/>
      <c r="AE93" s="96"/>
      <c r="AF93" s="98"/>
      <c r="AG93" s="98"/>
      <c r="AH93" s="98"/>
      <c r="AI93" s="98"/>
      <c r="AJ93" s="98"/>
      <c r="AK93" s="98"/>
      <c r="AL93" s="96"/>
      <c r="AM93" s="96"/>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row>
    <row r="94" spans="1:68" ht="13.5">
      <c r="A94" s="95"/>
      <c r="B94" s="94"/>
      <c r="C94" s="94"/>
      <c r="D94" s="94"/>
      <c r="E94" s="94"/>
      <c r="F94" s="94"/>
      <c r="G94" s="94"/>
      <c r="H94" s="94"/>
      <c r="I94" s="94"/>
      <c r="J94" s="94"/>
      <c r="K94" s="94"/>
      <c r="L94" s="94"/>
      <c r="M94" s="94"/>
      <c r="N94" s="95"/>
      <c r="O94" s="96"/>
      <c r="P94" s="96"/>
      <c r="Q94" s="96"/>
      <c r="R94" s="96"/>
      <c r="S94" s="97"/>
      <c r="T94" s="98"/>
      <c r="U94" s="98"/>
      <c r="V94" s="98"/>
      <c r="W94" s="98"/>
      <c r="X94" s="98"/>
      <c r="Y94" s="98"/>
      <c r="Z94" s="96"/>
      <c r="AA94" s="96"/>
      <c r="AB94" s="96"/>
      <c r="AC94" s="96"/>
      <c r="AD94" s="96"/>
      <c r="AE94" s="96"/>
      <c r="AF94" s="98"/>
      <c r="AG94" s="98"/>
      <c r="AH94" s="98"/>
      <c r="AI94" s="98"/>
      <c r="AJ94" s="98"/>
      <c r="AK94" s="98"/>
      <c r="AL94" s="96"/>
      <c r="AM94" s="96"/>
      <c r="AN94" s="95"/>
      <c r="AO94" s="95"/>
      <c r="AP94" s="95"/>
      <c r="AQ94" s="95"/>
      <c r="AR94" s="95"/>
      <c r="AS94" s="95"/>
      <c r="AT94" s="95"/>
      <c r="AU94" s="95"/>
      <c r="AV94" s="95"/>
      <c r="AW94" s="95"/>
      <c r="AX94" s="95"/>
      <c r="AY94" s="95"/>
      <c r="AZ94" s="95"/>
      <c r="BA94" s="95"/>
      <c r="BB94" s="95"/>
      <c r="BC94" s="95"/>
      <c r="BD94" s="95"/>
      <c r="BE94" s="95"/>
      <c r="BF94" s="95"/>
      <c r="BG94" s="95"/>
      <c r="BH94" s="95"/>
      <c r="BI94" s="95"/>
      <c r="BJ94" s="95"/>
      <c r="BK94" s="95"/>
      <c r="BL94" s="95"/>
      <c r="BM94" s="95"/>
      <c r="BN94" s="95"/>
      <c r="BO94" s="95"/>
      <c r="BP94" s="95"/>
    </row>
    <row r="95" spans="1:68" ht="13.5">
      <c r="A95" s="95"/>
      <c r="B95" s="94"/>
      <c r="C95" s="94"/>
      <c r="D95" s="94"/>
      <c r="E95" s="94"/>
      <c r="F95" s="94"/>
      <c r="G95" s="94"/>
      <c r="H95" s="94"/>
      <c r="I95" s="94"/>
      <c r="J95" s="94"/>
      <c r="K95" s="94"/>
      <c r="L95" s="94"/>
      <c r="M95" s="94"/>
      <c r="N95" s="95"/>
      <c r="O95" s="96"/>
      <c r="P95" s="96"/>
      <c r="Q95" s="96"/>
      <c r="R95" s="96"/>
      <c r="S95" s="97"/>
      <c r="T95" s="98"/>
      <c r="U95" s="98"/>
      <c r="V95" s="98"/>
      <c r="W95" s="98"/>
      <c r="X95" s="98"/>
      <c r="Y95" s="98"/>
      <c r="Z95" s="96"/>
      <c r="AA95" s="96"/>
      <c r="AB95" s="96"/>
      <c r="AC95" s="96"/>
      <c r="AD95" s="96"/>
      <c r="AE95" s="96"/>
      <c r="AF95" s="98"/>
      <c r="AG95" s="98"/>
      <c r="AH95" s="98"/>
      <c r="AI95" s="98"/>
      <c r="AJ95" s="98"/>
      <c r="AK95" s="98"/>
      <c r="AL95" s="96"/>
      <c r="AM95" s="96"/>
      <c r="AN95" s="95"/>
      <c r="AO95" s="95"/>
      <c r="AP95" s="95"/>
      <c r="AQ95" s="95"/>
      <c r="AR95" s="95"/>
      <c r="AS95" s="95"/>
      <c r="AT95" s="95"/>
      <c r="AU95" s="95"/>
      <c r="AV95" s="95"/>
      <c r="AW95" s="95"/>
      <c r="AX95" s="95"/>
      <c r="AY95" s="95"/>
      <c r="AZ95" s="95"/>
      <c r="BA95" s="95"/>
      <c r="BB95" s="95"/>
      <c r="BC95" s="95"/>
      <c r="BD95" s="95"/>
      <c r="BE95" s="95"/>
      <c r="BF95" s="95"/>
      <c r="BG95" s="95"/>
      <c r="BH95" s="95"/>
      <c r="BI95" s="95"/>
      <c r="BJ95" s="95"/>
      <c r="BK95" s="95"/>
      <c r="BL95" s="95"/>
      <c r="BM95" s="95"/>
      <c r="BN95" s="95"/>
      <c r="BO95" s="95"/>
      <c r="BP95" s="95"/>
    </row>
    <row r="96" spans="1:68" ht="13.5">
      <c r="A96" s="95"/>
      <c r="B96" s="94"/>
      <c r="C96" s="94"/>
      <c r="D96" s="94"/>
      <c r="E96" s="94"/>
      <c r="F96" s="94"/>
      <c r="G96" s="94"/>
      <c r="H96" s="94"/>
      <c r="I96" s="94"/>
      <c r="J96" s="94"/>
      <c r="K96" s="94"/>
      <c r="L96" s="94"/>
      <c r="M96" s="94"/>
      <c r="N96" s="95"/>
      <c r="O96" s="96"/>
      <c r="P96" s="96"/>
      <c r="Q96" s="96"/>
      <c r="R96" s="96"/>
      <c r="S96" s="97"/>
      <c r="T96" s="98"/>
      <c r="U96" s="98"/>
      <c r="V96" s="98"/>
      <c r="W96" s="98"/>
      <c r="X96" s="98"/>
      <c r="Y96" s="98"/>
      <c r="Z96" s="96"/>
      <c r="AA96" s="96"/>
      <c r="AB96" s="96"/>
      <c r="AC96" s="96"/>
      <c r="AD96" s="96"/>
      <c r="AE96" s="96"/>
      <c r="AF96" s="98"/>
      <c r="AG96" s="98"/>
      <c r="AH96" s="98"/>
      <c r="AI96" s="98"/>
      <c r="AJ96" s="98"/>
      <c r="AK96" s="98"/>
      <c r="AL96" s="96"/>
      <c r="AM96" s="96"/>
      <c r="AN96" s="95"/>
      <c r="AO96" s="95"/>
      <c r="AP96" s="95"/>
      <c r="AQ96" s="95"/>
      <c r="AR96" s="95"/>
      <c r="AS96" s="95"/>
      <c r="AT96" s="95"/>
      <c r="AU96" s="95"/>
      <c r="AV96" s="95"/>
      <c r="AW96" s="95"/>
      <c r="AX96" s="95"/>
      <c r="AY96" s="95"/>
      <c r="AZ96" s="95"/>
      <c r="BA96" s="95"/>
      <c r="BB96" s="95"/>
      <c r="BC96" s="95"/>
      <c r="BD96" s="95"/>
      <c r="BE96" s="95"/>
      <c r="BF96" s="95"/>
      <c r="BG96" s="95"/>
      <c r="BH96" s="95"/>
      <c r="BI96" s="95"/>
      <c r="BJ96" s="95"/>
      <c r="BK96" s="95"/>
      <c r="BL96" s="95"/>
      <c r="BM96" s="95"/>
      <c r="BN96" s="95"/>
      <c r="BO96" s="95"/>
      <c r="BP96" s="95"/>
    </row>
    <row r="97" spans="1:68" ht="13.5">
      <c r="A97" s="95"/>
      <c r="B97" s="94"/>
      <c r="C97" s="94"/>
      <c r="D97" s="94"/>
      <c r="E97" s="94"/>
      <c r="F97" s="94"/>
      <c r="G97" s="94"/>
      <c r="H97" s="94"/>
      <c r="I97" s="94"/>
      <c r="J97" s="94"/>
      <c r="K97" s="94"/>
      <c r="L97" s="94"/>
      <c r="M97" s="94"/>
      <c r="N97" s="95"/>
      <c r="O97" s="96"/>
      <c r="P97" s="96"/>
      <c r="Q97" s="96"/>
      <c r="R97" s="96"/>
      <c r="S97" s="97"/>
      <c r="T97" s="98"/>
      <c r="U97" s="98"/>
      <c r="V97" s="98"/>
      <c r="W97" s="98"/>
      <c r="X97" s="98"/>
      <c r="Y97" s="98"/>
      <c r="Z97" s="96"/>
      <c r="AA97" s="96"/>
      <c r="AB97" s="96"/>
      <c r="AC97" s="96"/>
      <c r="AD97" s="96"/>
      <c r="AE97" s="96"/>
      <c r="AF97" s="98"/>
      <c r="AG97" s="98"/>
      <c r="AH97" s="98"/>
      <c r="AI97" s="98"/>
      <c r="AJ97" s="98"/>
      <c r="AK97" s="98"/>
      <c r="AL97" s="96"/>
      <c r="AM97" s="96"/>
      <c r="AN97" s="95"/>
      <c r="AO97" s="95"/>
      <c r="AP97" s="95"/>
      <c r="AQ97" s="95"/>
      <c r="AR97" s="95"/>
      <c r="AS97" s="95"/>
      <c r="AT97" s="95"/>
      <c r="AU97" s="95"/>
      <c r="AV97" s="95"/>
      <c r="AW97" s="95"/>
      <c r="AX97" s="95"/>
      <c r="AY97" s="95"/>
      <c r="AZ97" s="95"/>
      <c r="BA97" s="95"/>
      <c r="BB97" s="95"/>
      <c r="BC97" s="95"/>
      <c r="BD97" s="95"/>
      <c r="BE97" s="95"/>
      <c r="BF97" s="95"/>
      <c r="BG97" s="95"/>
      <c r="BH97" s="95"/>
      <c r="BI97" s="95"/>
      <c r="BJ97" s="95"/>
      <c r="BK97" s="95"/>
      <c r="BL97" s="95"/>
      <c r="BM97" s="95"/>
      <c r="BN97" s="95"/>
      <c r="BO97" s="95"/>
      <c r="BP97" s="95"/>
    </row>
    <row r="98" spans="1:68" ht="13.5">
      <c r="A98" s="95"/>
      <c r="B98" s="94"/>
      <c r="C98" s="94"/>
      <c r="D98" s="94"/>
      <c r="E98" s="94"/>
      <c r="F98" s="94"/>
      <c r="G98" s="94"/>
      <c r="H98" s="94"/>
      <c r="I98" s="94"/>
      <c r="J98" s="94"/>
      <c r="K98" s="94"/>
      <c r="L98" s="94"/>
      <c r="M98" s="94"/>
      <c r="N98" s="95"/>
      <c r="O98" s="96"/>
      <c r="P98" s="96"/>
      <c r="Q98" s="96"/>
      <c r="R98" s="96"/>
      <c r="S98" s="97"/>
      <c r="T98" s="98"/>
      <c r="U98" s="98"/>
      <c r="V98" s="98"/>
      <c r="W98" s="98"/>
      <c r="X98" s="98"/>
      <c r="Y98" s="98"/>
      <c r="Z98" s="96"/>
      <c r="AA98" s="96"/>
      <c r="AB98" s="96"/>
      <c r="AC98" s="96"/>
      <c r="AD98" s="96"/>
      <c r="AE98" s="96"/>
      <c r="AF98" s="98"/>
      <c r="AG98" s="98"/>
      <c r="AH98" s="98"/>
      <c r="AI98" s="98"/>
      <c r="AJ98" s="98"/>
      <c r="AK98" s="98"/>
      <c r="AL98" s="96"/>
      <c r="AM98" s="96"/>
      <c r="AN98" s="95"/>
      <c r="AO98" s="95"/>
      <c r="AP98" s="95"/>
      <c r="AQ98" s="95"/>
      <c r="AR98" s="95"/>
      <c r="AS98" s="95"/>
      <c r="AT98" s="95"/>
      <c r="AU98" s="95"/>
      <c r="AV98" s="95"/>
      <c r="AW98" s="95"/>
      <c r="AX98" s="95"/>
      <c r="AY98" s="95"/>
      <c r="AZ98" s="95"/>
      <c r="BA98" s="95"/>
      <c r="BB98" s="95"/>
      <c r="BC98" s="95"/>
      <c r="BD98" s="95"/>
      <c r="BE98" s="95"/>
      <c r="BF98" s="95"/>
      <c r="BG98" s="95"/>
      <c r="BH98" s="95"/>
      <c r="BI98" s="95"/>
      <c r="BJ98" s="95"/>
      <c r="BK98" s="95"/>
      <c r="BL98" s="95"/>
      <c r="BM98" s="95"/>
      <c r="BN98" s="95"/>
      <c r="BO98" s="95"/>
      <c r="BP98" s="95"/>
    </row>
    <row r="99" spans="1:68" ht="13.5">
      <c r="A99" s="95"/>
      <c r="B99" s="94"/>
      <c r="C99" s="94"/>
      <c r="D99" s="94"/>
      <c r="E99" s="94"/>
      <c r="F99" s="94"/>
      <c r="G99" s="94"/>
      <c r="H99" s="94"/>
      <c r="I99" s="94"/>
      <c r="J99" s="94"/>
      <c r="K99" s="94"/>
      <c r="L99" s="94"/>
      <c r="M99" s="94"/>
      <c r="N99" s="95"/>
      <c r="O99" s="96"/>
      <c r="P99" s="96"/>
      <c r="Q99" s="96"/>
      <c r="R99" s="96"/>
      <c r="S99" s="97"/>
      <c r="T99" s="98"/>
      <c r="U99" s="98"/>
      <c r="V99" s="98"/>
      <c r="W99" s="98"/>
      <c r="X99" s="98"/>
      <c r="Y99" s="98"/>
      <c r="Z99" s="96"/>
      <c r="AA99" s="96"/>
      <c r="AB99" s="96"/>
      <c r="AC99" s="96"/>
      <c r="AD99" s="96"/>
      <c r="AE99" s="96"/>
      <c r="AF99" s="98"/>
      <c r="AG99" s="98"/>
      <c r="AH99" s="98"/>
      <c r="AI99" s="98"/>
      <c r="AJ99" s="98"/>
      <c r="AK99" s="98"/>
      <c r="AL99" s="96"/>
      <c r="AM99" s="96"/>
      <c r="AN99" s="95"/>
      <c r="AO99" s="95"/>
      <c r="AP99" s="95"/>
      <c r="AQ99" s="95"/>
      <c r="AR99" s="95"/>
      <c r="AS99" s="95"/>
      <c r="AT99" s="95"/>
      <c r="AU99" s="95"/>
      <c r="AV99" s="95"/>
      <c r="AW99" s="95"/>
      <c r="AX99" s="95"/>
      <c r="AY99" s="95"/>
      <c r="AZ99" s="95"/>
      <c r="BA99" s="95"/>
      <c r="BB99" s="95"/>
      <c r="BC99" s="95"/>
      <c r="BD99" s="95"/>
      <c r="BE99" s="95"/>
      <c r="BF99" s="95"/>
      <c r="BG99" s="95"/>
      <c r="BH99" s="95"/>
      <c r="BI99" s="95"/>
      <c r="BJ99" s="95"/>
      <c r="BK99" s="95"/>
      <c r="BL99" s="95"/>
      <c r="BM99" s="95"/>
      <c r="BN99" s="95"/>
      <c r="BO99" s="95"/>
      <c r="BP99" s="95"/>
    </row>
  </sheetData>
  <sheetProtection password="C72C" sheet="1" objects="1" scenarios="1"/>
  <mergeCells count="6">
    <mergeCell ref="C20:F20"/>
    <mergeCell ref="D4:W4"/>
    <mergeCell ref="B1:Y1"/>
    <mergeCell ref="C15:F15"/>
    <mergeCell ref="C17:F17"/>
    <mergeCell ref="H17:AB17"/>
  </mergeCells>
  <printOptions horizontalCentered="1" verticalCentered="1"/>
  <pageMargins left="0" right="0" top="0.5118110236220472" bottom="0" header="0" footer="0"/>
  <pageSetup blackAndWhite="1" horizontalDpi="600" verticalDpi="600" orientation="landscape" paperSize="9" scale="65"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T55"/>
  <sheetViews>
    <sheetView showGridLines="0" zoomScaleSheetLayoutView="100" zoomScalePageLayoutView="0" workbookViewId="0" topLeftCell="A28">
      <selection activeCell="W61" sqref="W61"/>
    </sheetView>
  </sheetViews>
  <sheetFormatPr defaultColWidth="9.00390625" defaultRowHeight="13.5"/>
  <cols>
    <col min="1" max="5" width="4.00390625" style="5" customWidth="1"/>
    <col min="6" max="6" width="6.25390625" style="5" customWidth="1"/>
    <col min="7" max="7" width="6.125" style="5" customWidth="1"/>
    <col min="8" max="8" width="8.625" style="5" customWidth="1"/>
    <col min="9" max="9" width="8.375" style="5" customWidth="1"/>
    <col min="10" max="10" width="6.125" style="5" customWidth="1"/>
    <col min="11" max="11" width="9.375" style="5" customWidth="1"/>
    <col min="12" max="12" width="9.875" style="5" customWidth="1"/>
    <col min="13" max="13" width="9.625" style="5" customWidth="1"/>
    <col min="14" max="14" width="10.625" style="5" customWidth="1"/>
    <col min="15" max="15" width="1.12109375" style="0" customWidth="1"/>
    <col min="16" max="16" width="4.125" style="2" customWidth="1"/>
    <col min="17" max="20" width="3.75390625" style="2" customWidth="1"/>
    <col min="21" max="21" width="4.25390625" style="7" customWidth="1"/>
    <col min="22" max="27" width="4.25390625" style="3" customWidth="1"/>
    <col min="28" max="33" width="4.25390625" style="2" customWidth="1"/>
    <col min="34" max="39" width="4.25390625" style="3" customWidth="1"/>
    <col min="40" max="40" width="4.25390625" style="2" customWidth="1"/>
    <col min="41" max="41" width="1.37890625" style="2" customWidth="1"/>
    <col min="42" max="42" width="1.25" style="0" customWidth="1"/>
  </cols>
  <sheetData>
    <row r="1" ht="13.5">
      <c r="N1" s="8"/>
    </row>
    <row r="2" spans="1:40" ht="16.5" customHeight="1">
      <c r="A2" s="9"/>
      <c r="B2" s="10"/>
      <c r="C2" s="10"/>
      <c r="D2" s="11"/>
      <c r="E2" s="12"/>
      <c r="F2" s="12"/>
      <c r="G2" s="12"/>
      <c r="H2" s="12"/>
      <c r="I2" s="12"/>
      <c r="J2" s="13"/>
      <c r="K2" s="10"/>
      <c r="L2" s="10"/>
      <c r="M2" s="10"/>
      <c r="N2" s="87" t="s">
        <v>184</v>
      </c>
      <c r="O2" s="14"/>
      <c r="P2" s="491" t="s">
        <v>336</v>
      </c>
      <c r="Q2" s="492"/>
      <c r="R2" s="492"/>
      <c r="S2" s="492"/>
      <c r="T2" s="492"/>
      <c r="U2" s="492"/>
      <c r="V2" s="492"/>
      <c r="W2" s="492"/>
      <c r="X2" s="492"/>
      <c r="Y2" s="492"/>
      <c r="Z2" s="492"/>
      <c r="AA2" s="492"/>
      <c r="AB2" s="492"/>
      <c r="AC2" s="492"/>
      <c r="AD2" s="492"/>
      <c r="AE2" s="492"/>
      <c r="AF2" s="492"/>
      <c r="AG2" s="492"/>
      <c r="AH2" s="492"/>
      <c r="AI2" s="15"/>
      <c r="AJ2" s="16"/>
      <c r="AK2" s="17"/>
      <c r="AL2" s="15"/>
      <c r="AM2" s="15"/>
      <c r="AN2" s="18"/>
    </row>
    <row r="3" spans="1:40" ht="10.5" customHeight="1">
      <c r="A3" s="10"/>
      <c r="B3" s="10"/>
      <c r="C3" s="10"/>
      <c r="D3" s="12"/>
      <c r="E3" s="12"/>
      <c r="F3" s="12"/>
      <c r="G3" s="12"/>
      <c r="H3" s="12"/>
      <c r="I3" s="12"/>
      <c r="J3" s="10"/>
      <c r="K3" s="10"/>
      <c r="L3" s="10"/>
      <c r="M3" s="10"/>
      <c r="N3" s="19"/>
      <c r="O3" s="14"/>
      <c r="P3" s="493"/>
      <c r="Q3" s="493"/>
      <c r="R3" s="493"/>
      <c r="S3" s="493"/>
      <c r="T3" s="493"/>
      <c r="U3" s="493"/>
      <c r="V3" s="493"/>
      <c r="W3" s="493"/>
      <c r="X3" s="493"/>
      <c r="Y3" s="493"/>
      <c r="Z3" s="493"/>
      <c r="AA3" s="493"/>
      <c r="AB3" s="493"/>
      <c r="AC3" s="493"/>
      <c r="AD3" s="493"/>
      <c r="AE3" s="493"/>
      <c r="AF3" s="493"/>
      <c r="AG3" s="493"/>
      <c r="AH3" s="493"/>
      <c r="AI3" s="15"/>
      <c r="AJ3" s="17" t="s">
        <v>334</v>
      </c>
      <c r="AK3" s="17"/>
      <c r="AL3" s="15"/>
      <c r="AM3" s="15"/>
      <c r="AN3" s="18"/>
    </row>
    <row r="4" spans="1:41" ht="16.5" customHeight="1">
      <c r="A4" s="10"/>
      <c r="B4" s="10"/>
      <c r="C4" s="10"/>
      <c r="D4" s="12"/>
      <c r="E4" s="12"/>
      <c r="F4" s="12"/>
      <c r="G4" s="12"/>
      <c r="H4" s="12"/>
      <c r="I4" s="12"/>
      <c r="J4" s="497"/>
      <c r="K4" s="497"/>
      <c r="L4" s="497"/>
      <c r="M4" s="497"/>
      <c r="N4" s="497"/>
      <c r="O4" s="14"/>
      <c r="P4" s="20" t="s">
        <v>0</v>
      </c>
      <c r="Q4" s="494" t="s">
        <v>1</v>
      </c>
      <c r="R4" s="495"/>
      <c r="S4" s="495"/>
      <c r="T4" s="495"/>
      <c r="U4" s="21" t="s">
        <v>2</v>
      </c>
      <c r="V4" s="475" t="s">
        <v>3</v>
      </c>
      <c r="W4" s="475"/>
      <c r="X4" s="22" t="s">
        <v>4</v>
      </c>
      <c r="Y4" s="474" t="s">
        <v>5</v>
      </c>
      <c r="Z4" s="496"/>
      <c r="AA4" s="476" t="s">
        <v>6</v>
      </c>
      <c r="AB4" s="477"/>
      <c r="AC4" s="20" t="s">
        <v>0</v>
      </c>
      <c r="AD4" s="494" t="s">
        <v>1</v>
      </c>
      <c r="AE4" s="495"/>
      <c r="AF4" s="495"/>
      <c r="AG4" s="21" t="s">
        <v>2</v>
      </c>
      <c r="AH4" s="474" t="s">
        <v>3</v>
      </c>
      <c r="AI4" s="475"/>
      <c r="AJ4" s="22" t="s">
        <v>4</v>
      </c>
      <c r="AK4" s="474" t="s">
        <v>5</v>
      </c>
      <c r="AL4" s="475"/>
      <c r="AM4" s="476" t="s">
        <v>6</v>
      </c>
      <c r="AN4" s="477"/>
      <c r="AO4" s="4"/>
    </row>
    <row r="5" spans="1:40" ht="16.5" customHeight="1">
      <c r="A5" s="23"/>
      <c r="B5" s="23"/>
      <c r="C5" s="23"/>
      <c r="D5" s="23"/>
      <c r="E5" s="23"/>
      <c r="F5" s="23"/>
      <c r="G5" s="23"/>
      <c r="H5" s="23"/>
      <c r="I5" s="23"/>
      <c r="J5" s="23"/>
      <c r="K5" s="23"/>
      <c r="L5" s="23"/>
      <c r="M5" s="23"/>
      <c r="N5" s="23"/>
      <c r="O5" s="14"/>
      <c r="P5" s="478" t="s">
        <v>7</v>
      </c>
      <c r="Q5" s="480" t="s">
        <v>8</v>
      </c>
      <c r="R5" s="482" t="s">
        <v>9</v>
      </c>
      <c r="S5" s="483"/>
      <c r="T5" s="284"/>
      <c r="U5" s="24" t="s">
        <v>10</v>
      </c>
      <c r="V5" s="471">
        <v>3550</v>
      </c>
      <c r="W5" s="471"/>
      <c r="X5" s="88"/>
      <c r="Y5" s="296">
        <f>V5*X5</f>
        <v>0</v>
      </c>
      <c r="Z5" s="297"/>
      <c r="AA5" s="484" t="s">
        <v>11</v>
      </c>
      <c r="AB5" s="485"/>
      <c r="AC5" s="486" t="s">
        <v>12</v>
      </c>
      <c r="AD5" s="489" t="s">
        <v>13</v>
      </c>
      <c r="AE5" s="512" t="s">
        <v>14</v>
      </c>
      <c r="AF5" s="513"/>
      <c r="AG5" s="24" t="s">
        <v>15</v>
      </c>
      <c r="AH5" s="470">
        <v>3850</v>
      </c>
      <c r="AI5" s="471"/>
      <c r="AJ5" s="88"/>
      <c r="AK5" s="296">
        <f>AH5*AJ5</f>
        <v>0</v>
      </c>
      <c r="AL5" s="464"/>
      <c r="AM5" s="472" t="s">
        <v>16</v>
      </c>
      <c r="AN5" s="473"/>
    </row>
    <row r="6" spans="1:40" ht="16.5" customHeight="1">
      <c r="A6" s="23" t="s">
        <v>323</v>
      </c>
      <c r="B6" s="23"/>
      <c r="C6" s="23"/>
      <c r="D6" s="23"/>
      <c r="E6" s="23"/>
      <c r="F6" s="23"/>
      <c r="G6" s="23"/>
      <c r="H6" s="23"/>
      <c r="I6" s="23"/>
      <c r="J6" s="23"/>
      <c r="K6" s="23"/>
      <c r="L6" s="23"/>
      <c r="M6" s="23"/>
      <c r="N6" s="23"/>
      <c r="O6" s="14"/>
      <c r="P6" s="478"/>
      <c r="Q6" s="481"/>
      <c r="R6" s="450" t="s">
        <v>17</v>
      </c>
      <c r="S6" s="467"/>
      <c r="T6" s="397"/>
      <c r="U6" s="25" t="s">
        <v>18</v>
      </c>
      <c r="V6" s="289">
        <v>4300</v>
      </c>
      <c r="W6" s="289"/>
      <c r="X6" s="89"/>
      <c r="Y6" s="306">
        <f>V6*X6</f>
        <v>0</v>
      </c>
      <c r="Z6" s="307"/>
      <c r="AA6" s="450" t="s">
        <v>19</v>
      </c>
      <c r="AB6" s="451"/>
      <c r="AC6" s="487"/>
      <c r="AD6" s="490"/>
      <c r="AE6" s="456" t="s">
        <v>20</v>
      </c>
      <c r="AF6" s="288"/>
      <c r="AG6" s="25" t="s">
        <v>21</v>
      </c>
      <c r="AH6" s="422">
        <v>2750</v>
      </c>
      <c r="AI6" s="289"/>
      <c r="AJ6" s="89"/>
      <c r="AK6" s="306">
        <f>AH6*AJ6</f>
        <v>0</v>
      </c>
      <c r="AL6" s="307"/>
      <c r="AM6" s="465" t="s">
        <v>22</v>
      </c>
      <c r="AN6" s="466"/>
    </row>
    <row r="7" spans="1:40" ht="16.5" customHeight="1">
      <c r="A7" s="26"/>
      <c r="B7" s="23"/>
      <c r="C7" s="23"/>
      <c r="D7" s="23"/>
      <c r="E7" s="23"/>
      <c r="F7" s="23"/>
      <c r="G7" s="23"/>
      <c r="H7" s="23"/>
      <c r="I7" s="23"/>
      <c r="J7" s="23"/>
      <c r="K7" s="23"/>
      <c r="L7" s="23"/>
      <c r="M7" s="23"/>
      <c r="N7" s="23"/>
      <c r="O7" s="14"/>
      <c r="P7" s="478"/>
      <c r="Q7" s="481"/>
      <c r="R7" s="450" t="s">
        <v>25</v>
      </c>
      <c r="S7" s="467"/>
      <c r="T7" s="397"/>
      <c r="U7" s="25" t="s">
        <v>26</v>
      </c>
      <c r="V7" s="289">
        <v>1700</v>
      </c>
      <c r="W7" s="289"/>
      <c r="X7" s="89"/>
      <c r="Y7" s="306">
        <f aca="true" t="shared" si="0" ref="Y7:Y22">V7*X7</f>
        <v>0</v>
      </c>
      <c r="Z7" s="307"/>
      <c r="AA7" s="450" t="s">
        <v>27</v>
      </c>
      <c r="AB7" s="451"/>
      <c r="AC7" s="487"/>
      <c r="AD7" s="395" t="s">
        <v>28</v>
      </c>
      <c r="AE7" s="468"/>
      <c r="AF7" s="469"/>
      <c r="AG7" s="25" t="s">
        <v>29</v>
      </c>
      <c r="AH7" s="415">
        <v>1800</v>
      </c>
      <c r="AI7" s="416"/>
      <c r="AJ7" s="195"/>
      <c r="AK7" s="306">
        <f>AH7*AJ7</f>
        <v>0</v>
      </c>
      <c r="AL7" s="307"/>
      <c r="AM7" s="450"/>
      <c r="AN7" s="451"/>
    </row>
    <row r="8" spans="1:40" ht="16.5" customHeight="1">
      <c r="A8" s="26" t="s">
        <v>23</v>
      </c>
      <c r="B8" s="23"/>
      <c r="C8" s="23"/>
      <c r="D8" s="23"/>
      <c r="E8" s="23"/>
      <c r="F8" s="23"/>
      <c r="G8" s="23" t="s">
        <v>24</v>
      </c>
      <c r="H8" s="23"/>
      <c r="I8" s="23"/>
      <c r="J8" s="23"/>
      <c r="K8" s="23"/>
      <c r="L8" s="23"/>
      <c r="M8" s="23"/>
      <c r="N8" s="23"/>
      <c r="O8" s="14"/>
      <c r="P8" s="478"/>
      <c r="Q8" s="481"/>
      <c r="R8" s="456" t="s">
        <v>32</v>
      </c>
      <c r="S8" s="448"/>
      <c r="T8" s="288"/>
      <c r="U8" s="25" t="s">
        <v>33</v>
      </c>
      <c r="V8" s="289">
        <v>3000</v>
      </c>
      <c r="W8" s="289"/>
      <c r="X8" s="89"/>
      <c r="Y8" s="306">
        <f t="shared" si="0"/>
        <v>0</v>
      </c>
      <c r="Z8" s="307"/>
      <c r="AA8" s="450" t="s">
        <v>34</v>
      </c>
      <c r="AB8" s="451"/>
      <c r="AC8" s="487"/>
      <c r="AD8" s="316"/>
      <c r="AE8" s="317"/>
      <c r="AF8" s="318"/>
      <c r="AG8" s="27"/>
      <c r="AH8" s="319"/>
      <c r="AI8" s="305"/>
      <c r="AJ8" s="62"/>
      <c r="AK8" s="323"/>
      <c r="AL8" s="409"/>
      <c r="AM8" s="446"/>
      <c r="AN8" s="447"/>
    </row>
    <row r="9" spans="1:40" ht="16.5" customHeight="1">
      <c r="A9" s="509"/>
      <c r="B9" s="509"/>
      <c r="C9" s="509"/>
      <c r="D9" s="509"/>
      <c r="E9" s="509"/>
      <c r="F9" s="23"/>
      <c r="G9" s="23" t="s">
        <v>31</v>
      </c>
      <c r="H9" s="23"/>
      <c r="I9" s="227"/>
      <c r="J9" s="227"/>
      <c r="K9" s="23"/>
      <c r="L9" s="23"/>
      <c r="M9" s="23"/>
      <c r="N9" s="23"/>
      <c r="O9" s="14"/>
      <c r="P9" s="478"/>
      <c r="Q9" s="481"/>
      <c r="R9" s="456" t="s">
        <v>37</v>
      </c>
      <c r="S9" s="448"/>
      <c r="T9" s="288"/>
      <c r="U9" s="25" t="s">
        <v>38</v>
      </c>
      <c r="V9" s="289">
        <v>4050</v>
      </c>
      <c r="W9" s="289"/>
      <c r="X9" s="89"/>
      <c r="Y9" s="306">
        <f t="shared" si="0"/>
        <v>0</v>
      </c>
      <c r="Z9" s="307"/>
      <c r="AA9" s="450" t="s">
        <v>19</v>
      </c>
      <c r="AB9" s="451"/>
      <c r="AC9" s="488"/>
      <c r="AD9" s="376" t="s">
        <v>39</v>
      </c>
      <c r="AE9" s="377"/>
      <c r="AF9" s="377"/>
      <c r="AG9" s="377"/>
      <c r="AH9" s="377"/>
      <c r="AI9" s="377"/>
      <c r="AJ9" s="78">
        <f>AJ5+AJ6+AJ7</f>
        <v>0</v>
      </c>
      <c r="AK9" s="363">
        <f>AK5+AK6+AK7</f>
        <v>0</v>
      </c>
      <c r="AL9" s="364"/>
      <c r="AM9" s="462"/>
      <c r="AN9" s="463"/>
    </row>
    <row r="10" spans="1:40" ht="16.5" customHeight="1">
      <c r="A10" s="510"/>
      <c r="B10" s="510"/>
      <c r="C10" s="510"/>
      <c r="D10" s="510"/>
      <c r="E10" s="510"/>
      <c r="F10" s="23"/>
      <c r="G10" s="23" t="s">
        <v>291</v>
      </c>
      <c r="H10" s="23"/>
      <c r="I10" s="228"/>
      <c r="J10" s="229"/>
      <c r="K10" s="229"/>
      <c r="L10" s="229"/>
      <c r="M10" s="229"/>
      <c r="N10" s="23"/>
      <c r="O10" s="14"/>
      <c r="P10" s="478"/>
      <c r="Q10" s="481"/>
      <c r="R10" s="456" t="s">
        <v>321</v>
      </c>
      <c r="S10" s="448"/>
      <c r="T10" s="288"/>
      <c r="U10" s="25" t="s">
        <v>41</v>
      </c>
      <c r="V10" s="289">
        <v>3100</v>
      </c>
      <c r="W10" s="289"/>
      <c r="X10" s="89"/>
      <c r="Y10" s="306">
        <f t="shared" si="0"/>
        <v>0</v>
      </c>
      <c r="Z10" s="307"/>
      <c r="AA10" s="450" t="s">
        <v>42</v>
      </c>
      <c r="AB10" s="451"/>
      <c r="AC10" s="461" t="s">
        <v>43</v>
      </c>
      <c r="AD10" s="282" t="s">
        <v>44</v>
      </c>
      <c r="AE10" s="283"/>
      <c r="AF10" s="284"/>
      <c r="AG10" s="25" t="s">
        <v>10</v>
      </c>
      <c r="AH10" s="422">
        <v>5300</v>
      </c>
      <c r="AI10" s="423"/>
      <c r="AJ10" s="88"/>
      <c r="AK10" s="296">
        <f>AH10*AJ10</f>
        <v>0</v>
      </c>
      <c r="AL10" s="464"/>
      <c r="AM10" s="450" t="s">
        <v>45</v>
      </c>
      <c r="AN10" s="451"/>
    </row>
    <row r="11" spans="1:40" ht="16.5" customHeight="1">
      <c r="A11" s="511"/>
      <c r="B11" s="511"/>
      <c r="C11" s="511"/>
      <c r="D11" s="511"/>
      <c r="E11" s="511"/>
      <c r="F11" s="23"/>
      <c r="G11" s="23" t="s">
        <v>40</v>
      </c>
      <c r="H11" s="23"/>
      <c r="I11" s="228"/>
      <c r="J11" s="229"/>
      <c r="K11" s="229"/>
      <c r="L11" s="229"/>
      <c r="M11" s="229"/>
      <c r="N11" s="86" t="s">
        <v>271</v>
      </c>
      <c r="O11" s="14"/>
      <c r="P11" s="478"/>
      <c r="Q11" s="481"/>
      <c r="R11" s="456" t="s">
        <v>47</v>
      </c>
      <c r="S11" s="448"/>
      <c r="T11" s="288"/>
      <c r="U11" s="25" t="s">
        <v>48</v>
      </c>
      <c r="V11" s="289">
        <v>25950</v>
      </c>
      <c r="W11" s="289"/>
      <c r="X11" s="89"/>
      <c r="Y11" s="306">
        <f t="shared" si="0"/>
        <v>0</v>
      </c>
      <c r="Z11" s="307"/>
      <c r="AA11" s="450" t="s">
        <v>49</v>
      </c>
      <c r="AB11" s="451"/>
      <c r="AC11" s="461"/>
      <c r="AD11" s="286" t="s">
        <v>50</v>
      </c>
      <c r="AE11" s="311"/>
      <c r="AF11" s="427"/>
      <c r="AG11" s="25" t="s">
        <v>51</v>
      </c>
      <c r="AH11" s="422">
        <v>6500</v>
      </c>
      <c r="AI11" s="423"/>
      <c r="AJ11" s="89"/>
      <c r="AK11" s="306">
        <f>AH11*AJ11</f>
        <v>0</v>
      </c>
      <c r="AL11" s="307"/>
      <c r="AM11" s="450" t="s">
        <v>49</v>
      </c>
      <c r="AN11" s="451"/>
    </row>
    <row r="12" spans="1:40" ht="16.5" customHeight="1">
      <c r="A12" s="26"/>
      <c r="B12" s="23"/>
      <c r="C12" s="23"/>
      <c r="D12" s="23"/>
      <c r="E12" s="23"/>
      <c r="F12" s="23"/>
      <c r="G12" s="23" t="s">
        <v>46</v>
      </c>
      <c r="H12" s="23"/>
      <c r="I12" s="228"/>
      <c r="J12" s="229"/>
      <c r="K12" s="229"/>
      <c r="L12" s="23"/>
      <c r="M12" s="23"/>
      <c r="N12" s="23"/>
      <c r="O12" s="14"/>
      <c r="P12" s="478"/>
      <c r="Q12" s="481" t="s">
        <v>52</v>
      </c>
      <c r="R12" s="456" t="s">
        <v>9</v>
      </c>
      <c r="S12" s="448"/>
      <c r="T12" s="288"/>
      <c r="U12" s="25" t="s">
        <v>53</v>
      </c>
      <c r="V12" s="289">
        <v>4550</v>
      </c>
      <c r="W12" s="289"/>
      <c r="X12" s="89"/>
      <c r="Y12" s="306">
        <f t="shared" si="0"/>
        <v>0</v>
      </c>
      <c r="Z12" s="307"/>
      <c r="AA12" s="450" t="s">
        <v>45</v>
      </c>
      <c r="AB12" s="451"/>
      <c r="AC12" s="461"/>
      <c r="AD12" s="286" t="s">
        <v>54</v>
      </c>
      <c r="AE12" s="287"/>
      <c r="AF12" s="288"/>
      <c r="AG12" s="25" t="s">
        <v>55</v>
      </c>
      <c r="AH12" s="422">
        <v>4050</v>
      </c>
      <c r="AI12" s="423"/>
      <c r="AJ12" s="89"/>
      <c r="AK12" s="306">
        <f aca="true" t="shared" si="1" ref="AK12:AK21">AH12*AJ12</f>
        <v>0</v>
      </c>
      <c r="AL12" s="307"/>
      <c r="AM12" s="450" t="s">
        <v>56</v>
      </c>
      <c r="AN12" s="451"/>
    </row>
    <row r="13" spans="1:40" ht="16.5" customHeight="1">
      <c r="A13" s="26" t="s">
        <v>294</v>
      </c>
      <c r="B13" s="23"/>
      <c r="C13" s="23"/>
      <c r="D13" s="23"/>
      <c r="E13" s="23"/>
      <c r="F13" s="80" t="s">
        <v>178</v>
      </c>
      <c r="G13" s="23"/>
      <c r="H13" s="23"/>
      <c r="I13" s="23"/>
      <c r="J13" s="23"/>
      <c r="K13" s="23"/>
      <c r="L13" s="23"/>
      <c r="M13" s="23"/>
      <c r="N13" s="23"/>
      <c r="O13" s="14"/>
      <c r="P13" s="478"/>
      <c r="Q13" s="481"/>
      <c r="R13" s="459" t="s">
        <v>17</v>
      </c>
      <c r="S13" s="460"/>
      <c r="T13" s="455"/>
      <c r="U13" s="25" t="s">
        <v>15</v>
      </c>
      <c r="V13" s="289">
        <v>3850</v>
      </c>
      <c r="W13" s="289"/>
      <c r="X13" s="89"/>
      <c r="Y13" s="306">
        <f t="shared" si="0"/>
        <v>0</v>
      </c>
      <c r="Z13" s="307"/>
      <c r="AA13" s="450" t="s">
        <v>56</v>
      </c>
      <c r="AB13" s="451"/>
      <c r="AC13" s="461"/>
      <c r="AD13" s="286" t="s">
        <v>57</v>
      </c>
      <c r="AE13" s="287"/>
      <c r="AF13" s="288"/>
      <c r="AG13" s="25" t="s">
        <v>58</v>
      </c>
      <c r="AH13" s="422">
        <v>3000</v>
      </c>
      <c r="AI13" s="423"/>
      <c r="AJ13" s="89"/>
      <c r="AK13" s="306">
        <f t="shared" si="1"/>
        <v>0</v>
      </c>
      <c r="AL13" s="307"/>
      <c r="AM13" s="450" t="s">
        <v>19</v>
      </c>
      <c r="AN13" s="451"/>
    </row>
    <row r="14" spans="1:40" ht="16.5" customHeight="1">
      <c r="A14" s="81" t="s">
        <v>185</v>
      </c>
      <c r="B14" s="80"/>
      <c r="C14" s="80"/>
      <c r="D14" s="80"/>
      <c r="E14" s="80"/>
      <c r="F14" s="80"/>
      <c r="G14" s="23" t="s">
        <v>31</v>
      </c>
      <c r="H14" s="23"/>
      <c r="I14" s="227"/>
      <c r="J14" s="227"/>
      <c r="K14" s="23"/>
      <c r="L14" s="23"/>
      <c r="M14" s="23"/>
      <c r="N14" s="23"/>
      <c r="O14" s="14"/>
      <c r="P14" s="478"/>
      <c r="Q14" s="481"/>
      <c r="R14" s="459" t="s">
        <v>59</v>
      </c>
      <c r="S14" s="460"/>
      <c r="T14" s="455"/>
      <c r="U14" s="25" t="s">
        <v>60</v>
      </c>
      <c r="V14" s="289">
        <v>2250</v>
      </c>
      <c r="W14" s="289"/>
      <c r="X14" s="89"/>
      <c r="Y14" s="306">
        <f t="shared" si="0"/>
        <v>0</v>
      </c>
      <c r="Z14" s="307"/>
      <c r="AA14" s="450" t="s">
        <v>36</v>
      </c>
      <c r="AB14" s="451"/>
      <c r="AC14" s="461"/>
      <c r="AD14" s="286" t="s">
        <v>61</v>
      </c>
      <c r="AE14" s="287"/>
      <c r="AF14" s="288"/>
      <c r="AG14" s="25" t="s">
        <v>62</v>
      </c>
      <c r="AH14" s="422">
        <v>10950</v>
      </c>
      <c r="AI14" s="423"/>
      <c r="AJ14" s="89"/>
      <c r="AK14" s="306">
        <f t="shared" si="1"/>
        <v>0</v>
      </c>
      <c r="AL14" s="307"/>
      <c r="AM14" s="450" t="s">
        <v>322</v>
      </c>
      <c r="AN14" s="451"/>
    </row>
    <row r="15" spans="1:42" ht="16.5" customHeight="1">
      <c r="A15" s="80"/>
      <c r="B15" s="81"/>
      <c r="C15" s="80"/>
      <c r="D15" s="80"/>
      <c r="E15" s="80"/>
      <c r="F15" s="80"/>
      <c r="G15" s="23" t="s">
        <v>291</v>
      </c>
      <c r="H15" s="23"/>
      <c r="I15" s="228"/>
      <c r="J15" s="229"/>
      <c r="K15" s="229"/>
      <c r="L15" s="229"/>
      <c r="M15" s="229"/>
      <c r="N15" s="23"/>
      <c r="O15" s="14"/>
      <c r="P15" s="478"/>
      <c r="Q15" s="481"/>
      <c r="R15" s="456" t="s">
        <v>63</v>
      </c>
      <c r="S15" s="448"/>
      <c r="T15" s="288"/>
      <c r="U15" s="25" t="s">
        <v>64</v>
      </c>
      <c r="V15" s="289">
        <v>9500</v>
      </c>
      <c r="W15" s="289"/>
      <c r="X15" s="89"/>
      <c r="Y15" s="306">
        <f t="shared" si="0"/>
        <v>0</v>
      </c>
      <c r="Z15" s="307"/>
      <c r="AA15" s="450" t="s">
        <v>45</v>
      </c>
      <c r="AB15" s="451"/>
      <c r="AC15" s="461"/>
      <c r="AD15" s="286" t="s">
        <v>274</v>
      </c>
      <c r="AE15" s="287"/>
      <c r="AF15" s="288"/>
      <c r="AG15" s="25" t="s">
        <v>65</v>
      </c>
      <c r="AH15" s="422">
        <v>30850</v>
      </c>
      <c r="AI15" s="423"/>
      <c r="AJ15" s="89"/>
      <c r="AK15" s="306">
        <f t="shared" si="1"/>
        <v>0</v>
      </c>
      <c r="AL15" s="307"/>
      <c r="AM15" s="457" t="s">
        <v>318</v>
      </c>
      <c r="AN15" s="458"/>
      <c r="AO15" s="82" t="b">
        <v>0</v>
      </c>
      <c r="AP15" s="83" t="b">
        <v>0</v>
      </c>
    </row>
    <row r="16" spans="1:41" ht="16.5" customHeight="1">
      <c r="A16" s="23"/>
      <c r="B16" s="26"/>
      <c r="C16" s="23"/>
      <c r="D16" s="23"/>
      <c r="E16" s="23"/>
      <c r="F16" s="23"/>
      <c r="G16" s="23" t="s">
        <v>66</v>
      </c>
      <c r="H16" s="23"/>
      <c r="I16" s="228"/>
      <c r="J16" s="229"/>
      <c r="K16" s="229"/>
      <c r="L16" s="229"/>
      <c r="M16" s="229"/>
      <c r="N16" s="23"/>
      <c r="O16" s="14"/>
      <c r="P16" s="478"/>
      <c r="Q16" s="481"/>
      <c r="R16" s="456" t="s">
        <v>67</v>
      </c>
      <c r="S16" s="448"/>
      <c r="T16" s="288"/>
      <c r="U16" s="25" t="s">
        <v>68</v>
      </c>
      <c r="V16" s="289">
        <v>3650</v>
      </c>
      <c r="W16" s="289"/>
      <c r="X16" s="89"/>
      <c r="Y16" s="306">
        <f t="shared" si="0"/>
        <v>0</v>
      </c>
      <c r="Z16" s="307"/>
      <c r="AA16" s="450" t="s">
        <v>11</v>
      </c>
      <c r="AB16" s="451"/>
      <c r="AC16" s="461"/>
      <c r="AD16" s="286" t="s">
        <v>275</v>
      </c>
      <c r="AE16" s="287"/>
      <c r="AF16" s="288"/>
      <c r="AG16" s="25" t="s">
        <v>69</v>
      </c>
      <c r="AH16" s="422">
        <v>10400</v>
      </c>
      <c r="AI16" s="423"/>
      <c r="AJ16" s="89"/>
      <c r="AK16" s="306">
        <f t="shared" si="1"/>
        <v>0</v>
      </c>
      <c r="AL16" s="307"/>
      <c r="AM16" s="450" t="s">
        <v>324</v>
      </c>
      <c r="AN16" s="451"/>
      <c r="AO16" s="82" t="b">
        <v>0</v>
      </c>
    </row>
    <row r="17" spans="1:41" ht="16.5" customHeight="1">
      <c r="A17" s="23"/>
      <c r="B17" s="23"/>
      <c r="C17" s="23"/>
      <c r="D17" s="23"/>
      <c r="E17" s="23"/>
      <c r="F17" s="23"/>
      <c r="G17" s="23"/>
      <c r="H17" s="23"/>
      <c r="I17" s="23"/>
      <c r="J17" s="23"/>
      <c r="K17" s="23"/>
      <c r="L17" s="23"/>
      <c r="M17" s="23"/>
      <c r="N17" s="23"/>
      <c r="O17" s="14"/>
      <c r="P17" s="478"/>
      <c r="Q17" s="481"/>
      <c r="R17" s="456" t="s">
        <v>70</v>
      </c>
      <c r="S17" s="448"/>
      <c r="T17" s="288"/>
      <c r="U17" s="25" t="s">
        <v>71</v>
      </c>
      <c r="V17" s="289">
        <v>27050</v>
      </c>
      <c r="W17" s="289"/>
      <c r="X17" s="89"/>
      <c r="Y17" s="306">
        <f t="shared" si="0"/>
        <v>0</v>
      </c>
      <c r="Z17" s="307"/>
      <c r="AA17" s="450" t="s">
        <v>45</v>
      </c>
      <c r="AB17" s="451"/>
      <c r="AC17" s="461"/>
      <c r="AD17" s="286" t="s">
        <v>72</v>
      </c>
      <c r="AE17" s="287"/>
      <c r="AF17" s="288"/>
      <c r="AG17" s="25" t="s">
        <v>73</v>
      </c>
      <c r="AH17" s="422">
        <v>3550</v>
      </c>
      <c r="AI17" s="423"/>
      <c r="AJ17" s="89"/>
      <c r="AK17" s="306">
        <f t="shared" si="1"/>
        <v>0</v>
      </c>
      <c r="AL17" s="307"/>
      <c r="AM17" s="450" t="s">
        <v>11</v>
      </c>
      <c r="AN17" s="451"/>
      <c r="AO17" s="82" t="b">
        <v>0</v>
      </c>
    </row>
    <row r="18" spans="1:41" ht="16.5" customHeight="1">
      <c r="A18" s="23" t="s">
        <v>74</v>
      </c>
      <c r="B18" s="23"/>
      <c r="C18" s="23"/>
      <c r="D18" s="23"/>
      <c r="E18" s="23"/>
      <c r="F18" s="23"/>
      <c r="G18" s="23"/>
      <c r="H18" s="23"/>
      <c r="I18" s="23"/>
      <c r="J18" s="23"/>
      <c r="K18" s="23"/>
      <c r="L18" s="23"/>
      <c r="M18" s="23"/>
      <c r="N18" s="23"/>
      <c r="O18" s="14"/>
      <c r="P18" s="478"/>
      <c r="Q18" s="481"/>
      <c r="R18" s="456" t="s">
        <v>75</v>
      </c>
      <c r="S18" s="448"/>
      <c r="T18" s="288"/>
      <c r="U18" s="25" t="s">
        <v>76</v>
      </c>
      <c r="V18" s="289">
        <v>5650</v>
      </c>
      <c r="W18" s="289"/>
      <c r="X18" s="89"/>
      <c r="Y18" s="306">
        <f t="shared" si="0"/>
        <v>0</v>
      </c>
      <c r="Z18" s="307"/>
      <c r="AA18" s="450" t="s">
        <v>77</v>
      </c>
      <c r="AB18" s="451"/>
      <c r="AC18" s="461"/>
      <c r="AD18" s="308" t="s">
        <v>78</v>
      </c>
      <c r="AE18" s="454"/>
      <c r="AF18" s="455"/>
      <c r="AG18" s="25" t="s">
        <v>79</v>
      </c>
      <c r="AH18" s="422">
        <v>4900</v>
      </c>
      <c r="AI18" s="423"/>
      <c r="AJ18" s="89"/>
      <c r="AK18" s="306">
        <f t="shared" si="1"/>
        <v>0</v>
      </c>
      <c r="AL18" s="307"/>
      <c r="AM18" s="450" t="s">
        <v>56</v>
      </c>
      <c r="AN18" s="451"/>
      <c r="AO18" s="82" t="b">
        <v>0</v>
      </c>
    </row>
    <row r="19" spans="1:41" ht="16.5" customHeight="1">
      <c r="A19" s="244" t="s">
        <v>295</v>
      </c>
      <c r="B19" s="245"/>
      <c r="C19" s="245"/>
      <c r="D19" s="246"/>
      <c r="E19" s="272"/>
      <c r="F19" s="273"/>
      <c r="G19" s="273"/>
      <c r="H19" s="273"/>
      <c r="I19" s="273"/>
      <c r="J19" s="273"/>
      <c r="K19" s="273"/>
      <c r="L19" s="273"/>
      <c r="M19" s="273"/>
      <c r="N19" s="274"/>
      <c r="O19" s="14"/>
      <c r="P19" s="478"/>
      <c r="Q19" s="308" t="s">
        <v>80</v>
      </c>
      <c r="R19" s="314"/>
      <c r="S19" s="314"/>
      <c r="T19" s="315"/>
      <c r="U19" s="25" t="s">
        <v>81</v>
      </c>
      <c r="V19" s="289">
        <v>4750</v>
      </c>
      <c r="W19" s="289"/>
      <c r="X19" s="89"/>
      <c r="Y19" s="306">
        <f t="shared" si="0"/>
        <v>0</v>
      </c>
      <c r="Z19" s="307"/>
      <c r="AA19" s="450" t="s">
        <v>11</v>
      </c>
      <c r="AB19" s="451"/>
      <c r="AC19" s="461"/>
      <c r="AD19" s="308" t="s">
        <v>82</v>
      </c>
      <c r="AE19" s="454"/>
      <c r="AF19" s="455"/>
      <c r="AG19" s="25" t="s">
        <v>83</v>
      </c>
      <c r="AH19" s="422">
        <v>10950</v>
      </c>
      <c r="AI19" s="423"/>
      <c r="AJ19" s="89"/>
      <c r="AK19" s="306">
        <f t="shared" si="1"/>
        <v>0</v>
      </c>
      <c r="AL19" s="307"/>
      <c r="AM19" s="452" t="s">
        <v>319</v>
      </c>
      <c r="AN19" s="453"/>
      <c r="AO19" s="82" t="b">
        <v>0</v>
      </c>
    </row>
    <row r="20" spans="1:40" ht="16.5" customHeight="1">
      <c r="A20" s="242"/>
      <c r="B20" s="243"/>
      <c r="C20" s="243"/>
      <c r="D20" s="247"/>
      <c r="E20" s="275"/>
      <c r="F20" s="276"/>
      <c r="G20" s="276"/>
      <c r="H20" s="276"/>
      <c r="I20" s="276"/>
      <c r="J20" s="276"/>
      <c r="K20" s="276"/>
      <c r="L20" s="276"/>
      <c r="M20" s="276"/>
      <c r="N20" s="277"/>
      <c r="O20" s="14"/>
      <c r="P20" s="478"/>
      <c r="Q20" s="286" t="s">
        <v>85</v>
      </c>
      <c r="R20" s="311"/>
      <c r="S20" s="311"/>
      <c r="T20" s="288"/>
      <c r="U20" s="25" t="s">
        <v>86</v>
      </c>
      <c r="V20" s="289">
        <v>2050</v>
      </c>
      <c r="W20" s="289"/>
      <c r="X20" s="89"/>
      <c r="Y20" s="306">
        <f t="shared" si="0"/>
        <v>0</v>
      </c>
      <c r="Z20" s="307"/>
      <c r="AA20" s="450" t="s">
        <v>87</v>
      </c>
      <c r="AB20" s="451"/>
      <c r="AC20" s="461"/>
      <c r="AD20" s="286" t="s">
        <v>88</v>
      </c>
      <c r="AE20" s="287"/>
      <c r="AF20" s="288"/>
      <c r="AG20" s="25" t="s">
        <v>89</v>
      </c>
      <c r="AH20" s="422">
        <v>1500</v>
      </c>
      <c r="AI20" s="423"/>
      <c r="AJ20" s="89"/>
      <c r="AK20" s="306">
        <f t="shared" si="1"/>
        <v>0</v>
      </c>
      <c r="AL20" s="307"/>
      <c r="AM20" s="450" t="s">
        <v>11</v>
      </c>
      <c r="AN20" s="451"/>
    </row>
    <row r="21" spans="1:40" ht="16.5" customHeight="1">
      <c r="A21" s="242"/>
      <c r="B21" s="243"/>
      <c r="C21" s="243"/>
      <c r="D21" s="247"/>
      <c r="E21" s="278"/>
      <c r="F21" s="279"/>
      <c r="G21" s="279"/>
      <c r="H21" s="279"/>
      <c r="I21" s="279"/>
      <c r="J21" s="279"/>
      <c r="K21" s="279"/>
      <c r="L21" s="279"/>
      <c r="M21" s="279"/>
      <c r="N21" s="280"/>
      <c r="O21" s="14"/>
      <c r="P21" s="478"/>
      <c r="Q21" s="308" t="s">
        <v>90</v>
      </c>
      <c r="R21" s="309"/>
      <c r="S21" s="309"/>
      <c r="T21" s="310"/>
      <c r="U21" s="25" t="s">
        <v>91</v>
      </c>
      <c r="V21" s="289">
        <v>5000</v>
      </c>
      <c r="W21" s="289"/>
      <c r="X21" s="89"/>
      <c r="Y21" s="306">
        <f t="shared" si="0"/>
        <v>0</v>
      </c>
      <c r="Z21" s="307"/>
      <c r="AA21" s="450" t="s">
        <v>92</v>
      </c>
      <c r="AB21" s="451"/>
      <c r="AC21" s="461"/>
      <c r="AD21" s="286" t="s">
        <v>93</v>
      </c>
      <c r="AE21" s="287"/>
      <c r="AF21" s="288"/>
      <c r="AG21" s="25" t="s">
        <v>94</v>
      </c>
      <c r="AH21" s="422">
        <v>2150</v>
      </c>
      <c r="AI21" s="423"/>
      <c r="AJ21" s="89"/>
      <c r="AK21" s="306">
        <f t="shared" si="1"/>
        <v>0</v>
      </c>
      <c r="AL21" s="307"/>
      <c r="AM21" s="417"/>
      <c r="AN21" s="435"/>
    </row>
    <row r="22" spans="1:40" ht="16.5" customHeight="1">
      <c r="A22" s="248"/>
      <c r="B22" s="249"/>
      <c r="C22" s="249"/>
      <c r="D22" s="250"/>
      <c r="E22" s="275"/>
      <c r="F22" s="276"/>
      <c r="G22" s="276"/>
      <c r="H22" s="276"/>
      <c r="I22" s="276"/>
      <c r="J22" s="276"/>
      <c r="K22" s="276"/>
      <c r="L22" s="276"/>
      <c r="M22" s="276"/>
      <c r="N22" s="277"/>
      <c r="O22" s="14"/>
      <c r="P22" s="478"/>
      <c r="Q22" s="286" t="s">
        <v>95</v>
      </c>
      <c r="R22" s="311"/>
      <c r="S22" s="311"/>
      <c r="T22" s="288"/>
      <c r="U22" s="25" t="s">
        <v>96</v>
      </c>
      <c r="V22" s="289">
        <v>5000</v>
      </c>
      <c r="W22" s="289"/>
      <c r="X22" s="89"/>
      <c r="Y22" s="306">
        <f t="shared" si="0"/>
        <v>0</v>
      </c>
      <c r="Z22" s="307"/>
      <c r="AA22" s="450" t="s">
        <v>92</v>
      </c>
      <c r="AB22" s="451"/>
      <c r="AC22" s="461"/>
      <c r="AD22" s="286" t="s">
        <v>97</v>
      </c>
      <c r="AE22" s="287"/>
      <c r="AF22" s="288"/>
      <c r="AG22" s="25" t="s">
        <v>98</v>
      </c>
      <c r="AH22" s="415" t="s">
        <v>99</v>
      </c>
      <c r="AI22" s="416"/>
      <c r="AJ22" s="59"/>
      <c r="AK22" s="325"/>
      <c r="AL22" s="326"/>
      <c r="AM22" s="444"/>
      <c r="AN22" s="445"/>
    </row>
    <row r="23" spans="1:40" ht="16.5" customHeight="1">
      <c r="A23" s="251" t="s">
        <v>297</v>
      </c>
      <c r="B23" s="252"/>
      <c r="C23" s="252"/>
      <c r="D23" s="253"/>
      <c r="E23" s="257"/>
      <c r="F23" s="258"/>
      <c r="G23" s="258"/>
      <c r="H23" s="258"/>
      <c r="I23" s="258"/>
      <c r="J23" s="258"/>
      <c r="K23" s="258"/>
      <c r="L23" s="258"/>
      <c r="M23" s="258"/>
      <c r="N23" s="259"/>
      <c r="O23" s="14"/>
      <c r="P23" s="478"/>
      <c r="Q23" s="302" t="s">
        <v>100</v>
      </c>
      <c r="R23" s="303"/>
      <c r="S23" s="303"/>
      <c r="T23" s="304"/>
      <c r="U23" s="27" t="s">
        <v>101</v>
      </c>
      <c r="V23" s="305">
        <v>6800</v>
      </c>
      <c r="W23" s="305"/>
      <c r="X23" s="90"/>
      <c r="Y23" s="323">
        <f>V23*X23</f>
        <v>0</v>
      </c>
      <c r="Z23" s="324"/>
      <c r="AA23" s="446" t="s">
        <v>102</v>
      </c>
      <c r="AB23" s="447"/>
      <c r="AC23" s="461"/>
      <c r="AD23" s="286" t="s">
        <v>276</v>
      </c>
      <c r="AE23" s="287"/>
      <c r="AF23" s="288"/>
      <c r="AG23" s="25" t="s">
        <v>103</v>
      </c>
      <c r="AH23" s="415" t="s">
        <v>99</v>
      </c>
      <c r="AI23" s="416"/>
      <c r="AJ23" s="59"/>
      <c r="AK23" s="325"/>
      <c r="AL23" s="326"/>
      <c r="AM23" s="432"/>
      <c r="AN23" s="433"/>
    </row>
    <row r="24" spans="1:40" ht="16.5" customHeight="1">
      <c r="A24" s="254"/>
      <c r="B24" s="255"/>
      <c r="C24" s="255"/>
      <c r="D24" s="256"/>
      <c r="E24" s="260"/>
      <c r="F24" s="261"/>
      <c r="G24" s="261"/>
      <c r="H24" s="261"/>
      <c r="I24" s="261"/>
      <c r="J24" s="261"/>
      <c r="K24" s="261"/>
      <c r="L24" s="261"/>
      <c r="M24" s="261"/>
      <c r="N24" s="262"/>
      <c r="O24" s="14"/>
      <c r="P24" s="478"/>
      <c r="Q24" s="316" t="s">
        <v>35</v>
      </c>
      <c r="R24" s="317"/>
      <c r="S24" s="317"/>
      <c r="T24" s="318"/>
      <c r="U24" s="29" t="s">
        <v>124</v>
      </c>
      <c r="V24" s="319">
        <v>72000</v>
      </c>
      <c r="W24" s="305"/>
      <c r="X24" s="91"/>
      <c r="Y24" s="320">
        <f>V24*X24</f>
        <v>0</v>
      </c>
      <c r="Z24" s="321"/>
      <c r="AA24" s="446" t="s">
        <v>36</v>
      </c>
      <c r="AB24" s="447"/>
      <c r="AC24" s="461"/>
      <c r="AD24" s="286" t="s">
        <v>104</v>
      </c>
      <c r="AE24" s="448"/>
      <c r="AF24" s="449"/>
      <c r="AG24" s="25" t="s">
        <v>105</v>
      </c>
      <c r="AH24" s="422">
        <v>5800</v>
      </c>
      <c r="AI24" s="443"/>
      <c r="AJ24" s="89"/>
      <c r="AK24" s="306">
        <f>AH24*AJ24</f>
        <v>0</v>
      </c>
      <c r="AL24" s="307"/>
      <c r="AM24" s="420" t="s">
        <v>182</v>
      </c>
      <c r="AN24" s="436"/>
    </row>
    <row r="25" spans="1:40" ht="16.5" customHeight="1">
      <c r="A25" s="242" t="s">
        <v>296</v>
      </c>
      <c r="B25" s="243"/>
      <c r="C25" s="243"/>
      <c r="D25" s="243"/>
      <c r="E25" s="263"/>
      <c r="F25" s="264"/>
      <c r="G25" s="264"/>
      <c r="H25" s="264"/>
      <c r="I25" s="264"/>
      <c r="J25" s="264"/>
      <c r="K25" s="264"/>
      <c r="L25" s="264"/>
      <c r="M25" s="264"/>
      <c r="N25" s="265"/>
      <c r="O25" s="14"/>
      <c r="P25" s="479"/>
      <c r="Q25" s="298" t="s">
        <v>39</v>
      </c>
      <c r="R25" s="299"/>
      <c r="S25" s="299"/>
      <c r="T25" s="299"/>
      <c r="U25" s="299"/>
      <c r="V25" s="299"/>
      <c r="W25" s="299"/>
      <c r="X25" s="77">
        <f>X5+X6+X7+X8+X9+X10+X11+X12+X13+X14+X15+X16+X17+X18+X19+X20+X21+X22+X23+X24</f>
        <v>0</v>
      </c>
      <c r="Y25" s="300">
        <f>Y5+Y6+Y7+Y8+Y9+Y10+Y11+Y12+Y13+Y14+Y15+Y16+Y17+Y18+Y19+Y20+Y21+Y22+Y23+Y24</f>
        <v>0</v>
      </c>
      <c r="Z25" s="301"/>
      <c r="AA25" s="418"/>
      <c r="AB25" s="419"/>
      <c r="AC25" s="461"/>
      <c r="AD25" s="286" t="s">
        <v>110</v>
      </c>
      <c r="AE25" s="287"/>
      <c r="AF25" s="288"/>
      <c r="AG25" s="25" t="s">
        <v>111</v>
      </c>
      <c r="AH25" s="415" t="s">
        <v>99</v>
      </c>
      <c r="AI25" s="416"/>
      <c r="AJ25" s="59"/>
      <c r="AK25" s="325"/>
      <c r="AL25" s="326"/>
      <c r="AM25" s="432"/>
      <c r="AN25" s="433"/>
    </row>
    <row r="26" spans="1:40" ht="16.5" customHeight="1">
      <c r="A26" s="242"/>
      <c r="B26" s="243"/>
      <c r="C26" s="243"/>
      <c r="D26" s="243"/>
      <c r="E26" s="266"/>
      <c r="F26" s="267"/>
      <c r="G26" s="267"/>
      <c r="H26" s="267"/>
      <c r="I26" s="267"/>
      <c r="J26" s="267"/>
      <c r="K26" s="267"/>
      <c r="L26" s="267"/>
      <c r="M26" s="267"/>
      <c r="N26" s="268"/>
      <c r="O26" s="14"/>
      <c r="P26" s="281" t="s">
        <v>106</v>
      </c>
      <c r="Q26" s="282" t="s">
        <v>107</v>
      </c>
      <c r="R26" s="283"/>
      <c r="S26" s="283"/>
      <c r="T26" s="284"/>
      <c r="U26" s="30" t="s">
        <v>108</v>
      </c>
      <c r="V26" s="285">
        <v>800</v>
      </c>
      <c r="W26" s="285"/>
      <c r="X26" s="88"/>
      <c r="Y26" s="296">
        <f>V26*X26</f>
        <v>0</v>
      </c>
      <c r="Z26" s="297"/>
      <c r="AA26" s="428" t="s">
        <v>109</v>
      </c>
      <c r="AB26" s="429"/>
      <c r="AC26" s="461"/>
      <c r="AD26" s="424" t="s">
        <v>113</v>
      </c>
      <c r="AE26" s="430" t="s">
        <v>277</v>
      </c>
      <c r="AF26" s="431"/>
      <c r="AG26" s="25" t="s">
        <v>114</v>
      </c>
      <c r="AH26" s="415" t="s">
        <v>99</v>
      </c>
      <c r="AI26" s="416"/>
      <c r="AJ26" s="59"/>
      <c r="AK26" s="325"/>
      <c r="AL26" s="326"/>
      <c r="AM26" s="437"/>
      <c r="AN26" s="438"/>
    </row>
    <row r="27" spans="1:40" ht="16.5" customHeight="1">
      <c r="A27" s="499" t="s">
        <v>125</v>
      </c>
      <c r="B27" s="500"/>
      <c r="C27" s="500"/>
      <c r="D27" s="500"/>
      <c r="E27" s="269"/>
      <c r="F27" s="270"/>
      <c r="G27" s="270"/>
      <c r="H27" s="270"/>
      <c r="I27" s="270"/>
      <c r="J27" s="270"/>
      <c r="K27" s="270"/>
      <c r="L27" s="270"/>
      <c r="M27" s="270"/>
      <c r="N27" s="271"/>
      <c r="O27" s="14"/>
      <c r="P27" s="281"/>
      <c r="Q27" s="286" t="s">
        <v>112</v>
      </c>
      <c r="R27" s="287"/>
      <c r="S27" s="287"/>
      <c r="T27" s="288"/>
      <c r="U27" s="25" t="s">
        <v>18</v>
      </c>
      <c r="V27" s="289">
        <v>1050</v>
      </c>
      <c r="W27" s="289"/>
      <c r="X27" s="89"/>
      <c r="Y27" s="306">
        <f>V27*X27</f>
        <v>0</v>
      </c>
      <c r="Z27" s="307"/>
      <c r="AA27" s="441" t="s">
        <v>280</v>
      </c>
      <c r="AB27" s="442"/>
      <c r="AC27" s="461"/>
      <c r="AD27" s="425"/>
      <c r="AE27" s="430" t="s">
        <v>278</v>
      </c>
      <c r="AF27" s="431"/>
      <c r="AG27" s="25" t="s">
        <v>117</v>
      </c>
      <c r="AH27" s="415" t="s">
        <v>99</v>
      </c>
      <c r="AI27" s="416"/>
      <c r="AJ27" s="59"/>
      <c r="AK27" s="325"/>
      <c r="AL27" s="326"/>
      <c r="AM27" s="437"/>
      <c r="AN27" s="438"/>
    </row>
    <row r="28" spans="1:40" ht="16.5" customHeight="1">
      <c r="A28" s="132"/>
      <c r="B28" s="132"/>
      <c r="C28" s="132"/>
      <c r="D28" s="132"/>
      <c r="E28" s="132"/>
      <c r="F28" s="132"/>
      <c r="G28" s="132"/>
      <c r="H28" s="132"/>
      <c r="I28" s="132"/>
      <c r="J28" s="132"/>
      <c r="K28" s="132"/>
      <c r="L28" s="132"/>
      <c r="M28" s="132"/>
      <c r="N28" s="132"/>
      <c r="O28" s="14"/>
      <c r="P28" s="281"/>
      <c r="Q28" s="286" t="s">
        <v>115</v>
      </c>
      <c r="R28" s="287"/>
      <c r="S28" s="287"/>
      <c r="T28" s="288"/>
      <c r="U28" s="25" t="s">
        <v>116</v>
      </c>
      <c r="V28" s="289">
        <v>1050</v>
      </c>
      <c r="W28" s="289"/>
      <c r="X28" s="89"/>
      <c r="Y28" s="306">
        <f>V28*X28</f>
        <v>0</v>
      </c>
      <c r="Z28" s="307"/>
      <c r="AA28" s="417" t="s">
        <v>109</v>
      </c>
      <c r="AB28" s="374"/>
      <c r="AC28" s="461"/>
      <c r="AD28" s="426"/>
      <c r="AE28" s="430" t="s">
        <v>279</v>
      </c>
      <c r="AF28" s="431"/>
      <c r="AG28" s="25" t="s">
        <v>120</v>
      </c>
      <c r="AH28" s="415" t="s">
        <v>99</v>
      </c>
      <c r="AI28" s="416"/>
      <c r="AJ28" s="59"/>
      <c r="AK28" s="325"/>
      <c r="AL28" s="326"/>
      <c r="AM28" s="437"/>
      <c r="AN28" s="438"/>
    </row>
    <row r="29" spans="1:40" ht="16.5" customHeight="1">
      <c r="A29" s="132" t="s">
        <v>299</v>
      </c>
      <c r="B29" s="132"/>
      <c r="C29" s="132"/>
      <c r="D29" s="132"/>
      <c r="E29" s="23"/>
      <c r="F29" s="23"/>
      <c r="G29" s="196" t="s">
        <v>298</v>
      </c>
      <c r="H29" s="196"/>
      <c r="I29" s="144"/>
      <c r="J29" s="132"/>
      <c r="K29" s="132"/>
      <c r="L29" s="132"/>
      <c r="M29" s="132"/>
      <c r="N29" s="132"/>
      <c r="O29" s="14"/>
      <c r="P29" s="281"/>
      <c r="Q29" s="286" t="s">
        <v>118</v>
      </c>
      <c r="R29" s="287"/>
      <c r="S29" s="287"/>
      <c r="T29" s="288"/>
      <c r="U29" s="25" t="s">
        <v>119</v>
      </c>
      <c r="V29" s="327" t="s">
        <v>99</v>
      </c>
      <c r="W29" s="327"/>
      <c r="X29" s="63"/>
      <c r="Y29" s="325"/>
      <c r="Z29" s="326"/>
      <c r="AA29" s="373"/>
      <c r="AB29" s="374"/>
      <c r="AC29" s="461"/>
      <c r="AD29" s="286" t="s">
        <v>123</v>
      </c>
      <c r="AE29" s="311"/>
      <c r="AF29" s="427"/>
      <c r="AG29" s="25" t="s">
        <v>124</v>
      </c>
      <c r="AH29" s="422">
        <v>7650</v>
      </c>
      <c r="AI29" s="423"/>
      <c r="AJ29" s="89"/>
      <c r="AK29" s="306">
        <f>AH29*AJ29</f>
        <v>0</v>
      </c>
      <c r="AL29" s="307"/>
      <c r="AM29" s="420" t="s">
        <v>183</v>
      </c>
      <c r="AN29" s="421"/>
    </row>
    <row r="30" spans="1:40" ht="16.5" customHeight="1">
      <c r="A30" s="132"/>
      <c r="B30" s="132"/>
      <c r="C30" s="191"/>
      <c r="D30" s="191"/>
      <c r="E30" s="192"/>
      <c r="F30" s="23"/>
      <c r="G30" s="33" t="s">
        <v>308</v>
      </c>
      <c r="H30" s="33"/>
      <c r="I30" s="33"/>
      <c r="J30" s="132"/>
      <c r="K30" s="132"/>
      <c r="L30" s="132"/>
      <c r="M30" s="132"/>
      <c r="N30" s="132"/>
      <c r="O30" s="14"/>
      <c r="P30" s="281"/>
      <c r="Q30" s="290" t="s">
        <v>121</v>
      </c>
      <c r="R30" s="291"/>
      <c r="S30" s="291"/>
      <c r="T30" s="292"/>
      <c r="U30" s="72" t="s">
        <v>122</v>
      </c>
      <c r="V30" s="293" t="s">
        <v>99</v>
      </c>
      <c r="W30" s="293"/>
      <c r="X30" s="73"/>
      <c r="Y30" s="312"/>
      <c r="Z30" s="313"/>
      <c r="AA30" s="439"/>
      <c r="AB30" s="440"/>
      <c r="AC30" s="461"/>
      <c r="AD30" s="286" t="s">
        <v>180</v>
      </c>
      <c r="AE30" s="311"/>
      <c r="AF30" s="427"/>
      <c r="AG30" s="31">
        <v>21</v>
      </c>
      <c r="AH30" s="422">
        <v>10300</v>
      </c>
      <c r="AI30" s="423"/>
      <c r="AJ30" s="89"/>
      <c r="AK30" s="306">
        <f>AH30*AJ30</f>
        <v>0</v>
      </c>
      <c r="AL30" s="307"/>
      <c r="AM30" s="434" t="s">
        <v>181</v>
      </c>
      <c r="AN30" s="435"/>
    </row>
    <row r="31" spans="1:40" ht="16.5" customHeight="1">
      <c r="A31" s="172"/>
      <c r="B31" s="23"/>
      <c r="C31" s="192"/>
      <c r="D31" s="192"/>
      <c r="E31" s="192"/>
      <c r="F31" s="23"/>
      <c r="G31" s="33" t="s">
        <v>331</v>
      </c>
      <c r="H31" s="33"/>
      <c r="I31" s="33"/>
      <c r="J31" s="132"/>
      <c r="K31" s="132"/>
      <c r="L31" s="132"/>
      <c r="M31" s="132"/>
      <c r="N31" s="132"/>
      <c r="O31" s="14"/>
      <c r="P31" s="281"/>
      <c r="Q31" s="294" t="s">
        <v>39</v>
      </c>
      <c r="R31" s="295"/>
      <c r="S31" s="295"/>
      <c r="T31" s="295"/>
      <c r="U31" s="295"/>
      <c r="V31" s="295"/>
      <c r="W31" s="295"/>
      <c r="X31" s="78">
        <f>X26+X27+X28</f>
        <v>0</v>
      </c>
      <c r="Y31" s="300">
        <f>Y26+Y27+Y28</f>
        <v>0</v>
      </c>
      <c r="Z31" s="301"/>
      <c r="AA31" s="365"/>
      <c r="AB31" s="366"/>
      <c r="AC31" s="461"/>
      <c r="AD31" s="410" t="s">
        <v>326</v>
      </c>
      <c r="AE31" s="411"/>
      <c r="AF31" s="412"/>
      <c r="AG31" s="201">
        <v>22</v>
      </c>
      <c r="AH31" s="413">
        <v>13100</v>
      </c>
      <c r="AI31" s="414"/>
      <c r="AJ31" s="91"/>
      <c r="AK31" s="320">
        <f>AH31*AJ31</f>
        <v>0</v>
      </c>
      <c r="AL31" s="321"/>
      <c r="AM31" s="398" t="s">
        <v>102</v>
      </c>
      <c r="AN31" s="399"/>
    </row>
    <row r="32" spans="1:40" ht="16.5" customHeight="1">
      <c r="A32" s="23"/>
      <c r="B32" s="23"/>
      <c r="C32" s="23"/>
      <c r="D32" s="23"/>
      <c r="E32" s="23"/>
      <c r="F32" s="23"/>
      <c r="G32" s="33"/>
      <c r="H32" s="33" t="s">
        <v>332</v>
      </c>
      <c r="I32" s="23"/>
      <c r="J32" s="23"/>
      <c r="K32" s="23"/>
      <c r="L32" s="23"/>
      <c r="M32" s="23"/>
      <c r="N32" s="23"/>
      <c r="O32" s="14"/>
      <c r="P32" s="400" t="s">
        <v>126</v>
      </c>
      <c r="Q32" s="282" t="s">
        <v>127</v>
      </c>
      <c r="R32" s="283"/>
      <c r="S32" s="283"/>
      <c r="T32" s="284"/>
      <c r="U32" s="30" t="s">
        <v>128</v>
      </c>
      <c r="V32" s="403" t="s">
        <v>99</v>
      </c>
      <c r="W32" s="403"/>
      <c r="X32" s="64"/>
      <c r="Y32" s="404"/>
      <c r="Z32" s="405"/>
      <c r="AA32" s="373"/>
      <c r="AB32" s="374"/>
      <c r="AC32" s="461"/>
      <c r="AD32" s="328"/>
      <c r="AE32" s="406"/>
      <c r="AF32" s="407"/>
      <c r="AG32" s="32"/>
      <c r="AH32" s="375"/>
      <c r="AI32" s="408"/>
      <c r="AJ32" s="58"/>
      <c r="AK32" s="323"/>
      <c r="AL32" s="409"/>
      <c r="AM32" s="375"/>
      <c r="AN32" s="369"/>
    </row>
    <row r="33" spans="1:40" ht="16.5" customHeight="1">
      <c r="A33" s="33"/>
      <c r="B33" s="33"/>
      <c r="C33" s="33"/>
      <c r="D33" s="23"/>
      <c r="E33" s="23"/>
      <c r="F33" s="23"/>
      <c r="G33" s="33" t="s">
        <v>316</v>
      </c>
      <c r="H33" s="33"/>
      <c r="I33" s="190"/>
      <c r="J33" s="23"/>
      <c r="K33" s="23"/>
      <c r="L33" s="23"/>
      <c r="M33" s="23"/>
      <c r="N33" s="23"/>
      <c r="O33" s="14"/>
      <c r="P33" s="401"/>
      <c r="Q33" s="286" t="s">
        <v>129</v>
      </c>
      <c r="R33" s="287"/>
      <c r="S33" s="287"/>
      <c r="T33" s="288"/>
      <c r="U33" s="25" t="s">
        <v>130</v>
      </c>
      <c r="V33" s="289">
        <v>2250</v>
      </c>
      <c r="W33" s="289"/>
      <c r="X33" s="89"/>
      <c r="Y33" s="306">
        <f>V33*X33</f>
        <v>0</v>
      </c>
      <c r="Z33" s="307"/>
      <c r="AA33" s="393" t="s">
        <v>30</v>
      </c>
      <c r="AB33" s="394"/>
      <c r="AC33" s="461"/>
      <c r="AD33" s="376" t="s">
        <v>39</v>
      </c>
      <c r="AE33" s="377"/>
      <c r="AF33" s="377"/>
      <c r="AG33" s="377"/>
      <c r="AH33" s="377"/>
      <c r="AI33" s="377"/>
      <c r="AJ33" s="79">
        <f>AJ10+AJ11+AJ12+AJ13+AJ14+AJ15+AJ16+AJ17+AJ18+AJ19+AJ20+AJ21+AJ24+AJ29+AJ30+AJ31</f>
        <v>0</v>
      </c>
      <c r="AK33" s="363">
        <f>AK10+AK11+AK12+AK13+AK14+AK15+AK16+AK17+AK18+AK19+AK20+AK21+AK24+AK29+AK30+AK31</f>
        <v>0</v>
      </c>
      <c r="AL33" s="364"/>
      <c r="AM33" s="365"/>
      <c r="AN33" s="366"/>
    </row>
    <row r="34" spans="1:40" ht="16.5" customHeight="1">
      <c r="A34" s="145" t="s">
        <v>300</v>
      </c>
      <c r="B34" s="33"/>
      <c r="C34" s="33"/>
      <c r="D34" s="23"/>
      <c r="E34" s="23"/>
      <c r="F34" s="23"/>
      <c r="G34" s="33"/>
      <c r="H34" s="190" t="s">
        <v>333</v>
      </c>
      <c r="I34" s="190"/>
      <c r="J34" s="23"/>
      <c r="K34" s="23"/>
      <c r="L34" s="23"/>
      <c r="M34" s="23"/>
      <c r="N34" s="23"/>
      <c r="O34" s="14"/>
      <c r="P34" s="401"/>
      <c r="Q34" s="395" t="s">
        <v>131</v>
      </c>
      <c r="R34" s="396"/>
      <c r="S34" s="396"/>
      <c r="T34" s="397"/>
      <c r="U34" s="25" t="s">
        <v>132</v>
      </c>
      <c r="V34" s="327" t="s">
        <v>99</v>
      </c>
      <c r="W34" s="327"/>
      <c r="X34" s="63"/>
      <c r="Y34" s="325"/>
      <c r="Z34" s="326"/>
      <c r="AA34" s="373"/>
      <c r="AB34" s="374"/>
      <c r="AC34" s="370" t="s">
        <v>133</v>
      </c>
      <c r="AD34" s="389" t="s">
        <v>273</v>
      </c>
      <c r="AE34" s="390"/>
      <c r="AF34" s="390"/>
      <c r="AG34" s="390"/>
      <c r="AH34" s="378">
        <v>400</v>
      </c>
      <c r="AI34" s="379"/>
      <c r="AJ34" s="382"/>
      <c r="AK34" s="384">
        <f>AH34*AJ34</f>
        <v>0</v>
      </c>
      <c r="AL34" s="385"/>
      <c r="AM34" s="385"/>
      <c r="AN34" s="386"/>
    </row>
    <row r="35" spans="1:40" ht="16.5" customHeight="1">
      <c r="A35" s="33" t="s">
        <v>301</v>
      </c>
      <c r="B35" s="33"/>
      <c r="C35" s="33"/>
      <c r="D35" s="23"/>
      <c r="E35" s="33"/>
      <c r="F35" s="26"/>
      <c r="G35" s="33" t="s">
        <v>317</v>
      </c>
      <c r="H35" s="33"/>
      <c r="I35" s="23"/>
      <c r="J35" s="23"/>
      <c r="K35" s="23"/>
      <c r="L35" s="23"/>
      <c r="M35" s="23"/>
      <c r="N35" s="23"/>
      <c r="O35" s="14"/>
      <c r="P35" s="401"/>
      <c r="Q35" s="286" t="s">
        <v>134</v>
      </c>
      <c r="R35" s="287"/>
      <c r="S35" s="287"/>
      <c r="T35" s="288"/>
      <c r="U35" s="25" t="s">
        <v>135</v>
      </c>
      <c r="V35" s="327">
        <v>4550</v>
      </c>
      <c r="W35" s="327"/>
      <c r="X35" s="194"/>
      <c r="Y35" s="306">
        <f>V35*X35</f>
        <v>0</v>
      </c>
      <c r="Z35" s="307"/>
      <c r="AA35" s="373"/>
      <c r="AB35" s="374"/>
      <c r="AC35" s="371"/>
      <c r="AD35" s="391"/>
      <c r="AE35" s="392"/>
      <c r="AF35" s="392"/>
      <c r="AG35" s="392"/>
      <c r="AH35" s="380"/>
      <c r="AI35" s="381"/>
      <c r="AJ35" s="383"/>
      <c r="AK35" s="387"/>
      <c r="AL35" s="387"/>
      <c r="AM35" s="387"/>
      <c r="AN35" s="388"/>
    </row>
    <row r="36" spans="1:46" ht="16.5" customHeight="1">
      <c r="A36" s="23"/>
      <c r="B36" s="33"/>
      <c r="C36" s="33"/>
      <c r="D36" s="23"/>
      <c r="E36" s="33"/>
      <c r="F36" s="26"/>
      <c r="G36" s="33" t="s">
        <v>327</v>
      </c>
      <c r="H36" s="33"/>
      <c r="I36" s="23"/>
      <c r="J36" s="23"/>
      <c r="K36" s="23"/>
      <c r="L36" s="23"/>
      <c r="M36" s="23"/>
      <c r="N36" s="23"/>
      <c r="O36" s="14"/>
      <c r="P36" s="401"/>
      <c r="Q36" s="328"/>
      <c r="R36" s="329"/>
      <c r="S36" s="329"/>
      <c r="T36" s="330"/>
      <c r="U36" s="27"/>
      <c r="V36" s="367"/>
      <c r="W36" s="367"/>
      <c r="X36" s="62"/>
      <c r="Y36" s="323"/>
      <c r="Z36" s="324"/>
      <c r="AA36" s="368"/>
      <c r="AB36" s="369"/>
      <c r="AC36" s="371"/>
      <c r="AD36" s="351" t="str">
        <f>IF(AND(X25=0,X31=0,X37=0,AJ9=0,AJ33=0),"試験手数料合計",IF(AND($AJ$36=0,$AJ$34=0),"試験成績書の部数が未入力です","試験手数料合計"))</f>
        <v>試験手数料合計</v>
      </c>
      <c r="AE36" s="352"/>
      <c r="AF36" s="352"/>
      <c r="AG36" s="352"/>
      <c r="AH36" s="352"/>
      <c r="AI36" s="353"/>
      <c r="AJ36" s="357">
        <f>IF(AJ34=0,0,Y25+Y31+Y37+AK9+AK33+AK34)</f>
        <v>0</v>
      </c>
      <c r="AK36" s="358"/>
      <c r="AL36" s="358"/>
      <c r="AM36" s="358"/>
      <c r="AN36" s="359"/>
      <c r="AT36" s="193"/>
    </row>
    <row r="37" spans="1:40" ht="16.5" customHeight="1">
      <c r="A37" s="197"/>
      <c r="B37" s="197"/>
      <c r="C37" s="197"/>
      <c r="D37" s="197"/>
      <c r="E37" s="197"/>
      <c r="F37" s="197"/>
      <c r="G37" s="33" t="s">
        <v>315</v>
      </c>
      <c r="H37" s="33"/>
      <c r="I37" s="197"/>
      <c r="J37" s="197"/>
      <c r="K37" s="197"/>
      <c r="L37" s="197"/>
      <c r="M37" s="197"/>
      <c r="N37" s="197"/>
      <c r="O37" s="14"/>
      <c r="P37" s="402"/>
      <c r="Q37" s="298" t="s">
        <v>39</v>
      </c>
      <c r="R37" s="299"/>
      <c r="S37" s="299"/>
      <c r="T37" s="299"/>
      <c r="U37" s="299"/>
      <c r="V37" s="299"/>
      <c r="W37" s="299"/>
      <c r="X37" s="77">
        <f>X33+X35</f>
        <v>0</v>
      </c>
      <c r="Y37" s="363">
        <f>Y33+Y35</f>
        <v>0</v>
      </c>
      <c r="Z37" s="364"/>
      <c r="AA37" s="365"/>
      <c r="AB37" s="366"/>
      <c r="AC37" s="372"/>
      <c r="AD37" s="354"/>
      <c r="AE37" s="355"/>
      <c r="AF37" s="355"/>
      <c r="AG37" s="355"/>
      <c r="AH37" s="355"/>
      <c r="AI37" s="356"/>
      <c r="AJ37" s="360"/>
      <c r="AK37" s="361"/>
      <c r="AL37" s="361"/>
      <c r="AM37" s="361"/>
      <c r="AN37" s="362"/>
    </row>
    <row r="38" spans="1:40" ht="3" customHeight="1">
      <c r="A38" s="23"/>
      <c r="B38" s="23"/>
      <c r="C38" s="23"/>
      <c r="D38" s="23"/>
      <c r="E38" s="23"/>
      <c r="F38" s="23"/>
      <c r="G38" s="23"/>
      <c r="H38" s="23"/>
      <c r="I38" s="23"/>
      <c r="J38" s="23"/>
      <c r="K38" s="23"/>
      <c r="L38" s="23"/>
      <c r="M38" s="23"/>
      <c r="N38" s="23"/>
      <c r="O38" s="14"/>
      <c r="P38" s="18"/>
      <c r="Q38" s="18"/>
      <c r="R38" s="34"/>
      <c r="S38" s="34"/>
      <c r="T38" s="34"/>
      <c r="U38" s="35"/>
      <c r="V38" s="15"/>
      <c r="W38" s="15"/>
      <c r="X38" s="15"/>
      <c r="Y38" s="15"/>
      <c r="Z38" s="15"/>
      <c r="AA38" s="15"/>
      <c r="AB38" s="18"/>
      <c r="AC38" s="18"/>
      <c r="AD38" s="18"/>
      <c r="AE38" s="18"/>
      <c r="AF38" s="18"/>
      <c r="AG38" s="18"/>
      <c r="AH38" s="15"/>
      <c r="AI38" s="15"/>
      <c r="AJ38" s="15"/>
      <c r="AK38" s="15"/>
      <c r="AL38" s="15"/>
      <c r="AM38" s="15"/>
      <c r="AN38" s="18"/>
    </row>
    <row r="39" spans="1:41" ht="18.75" customHeight="1">
      <c r="A39" s="504" t="s">
        <v>337</v>
      </c>
      <c r="B39" s="411"/>
      <c r="C39" s="411"/>
      <c r="D39" s="411"/>
      <c r="E39" s="411"/>
      <c r="F39" s="411"/>
      <c r="G39" s="411"/>
      <c r="H39" s="411"/>
      <c r="I39" s="411"/>
      <c r="J39" s="411"/>
      <c r="K39" s="411"/>
      <c r="L39" s="411"/>
      <c r="M39" s="411"/>
      <c r="N39" s="505"/>
      <c r="O39" s="14"/>
      <c r="P39" s="533" t="s">
        <v>306</v>
      </c>
      <c r="Q39" s="534"/>
      <c r="R39" s="534"/>
      <c r="S39" s="199"/>
      <c r="T39" s="36" t="s">
        <v>307</v>
      </c>
      <c r="U39" s="37"/>
      <c r="V39" s="38"/>
      <c r="W39" s="38"/>
      <c r="X39" s="38"/>
      <c r="Y39" s="38"/>
      <c r="Z39" s="38"/>
      <c r="AA39" s="38"/>
      <c r="AB39" s="28"/>
      <c r="AC39" s="28"/>
      <c r="AD39" s="28"/>
      <c r="AE39" s="28"/>
      <c r="AF39" s="28"/>
      <c r="AG39" s="28"/>
      <c r="AH39" s="38"/>
      <c r="AI39" s="38"/>
      <c r="AJ39" s="38"/>
      <c r="AK39" s="38"/>
      <c r="AL39" s="38"/>
      <c r="AM39" s="38"/>
      <c r="AN39" s="39"/>
      <c r="AO39" s="6"/>
    </row>
    <row r="40" spans="1:41" ht="23.25" customHeight="1">
      <c r="A40" s="40" t="s">
        <v>138</v>
      </c>
      <c r="B40" s="506" t="s">
        <v>139</v>
      </c>
      <c r="C40" s="507"/>
      <c r="D40" s="507"/>
      <c r="E40" s="508"/>
      <c r="F40" s="41" t="s">
        <v>140</v>
      </c>
      <c r="G40" s="501" t="s">
        <v>304</v>
      </c>
      <c r="H40" s="531" t="s">
        <v>330</v>
      </c>
      <c r="I40" s="532"/>
      <c r="J40" s="501" t="s">
        <v>304</v>
      </c>
      <c r="K40" s="506" t="s">
        <v>141</v>
      </c>
      <c r="L40" s="508"/>
      <c r="M40" s="506" t="s">
        <v>142</v>
      </c>
      <c r="N40" s="530"/>
      <c r="O40" s="14"/>
      <c r="P40" s="40" t="s">
        <v>143</v>
      </c>
      <c r="Q40" s="535" t="s">
        <v>144</v>
      </c>
      <c r="R40" s="536"/>
      <c r="S40" s="42" t="s">
        <v>145</v>
      </c>
      <c r="T40" s="42" t="s">
        <v>146</v>
      </c>
      <c r="U40" s="43" t="s">
        <v>116</v>
      </c>
      <c r="V40" s="43" t="s">
        <v>147</v>
      </c>
      <c r="W40" s="43" t="s">
        <v>148</v>
      </c>
      <c r="X40" s="43" t="s">
        <v>41</v>
      </c>
      <c r="Y40" s="43" t="s">
        <v>149</v>
      </c>
      <c r="Z40" s="43" t="s">
        <v>150</v>
      </c>
      <c r="AA40" s="43" t="s">
        <v>151</v>
      </c>
      <c r="AB40" s="43" t="s">
        <v>152</v>
      </c>
      <c r="AC40" s="43" t="s">
        <v>153</v>
      </c>
      <c r="AD40" s="43" t="s">
        <v>154</v>
      </c>
      <c r="AE40" s="43" t="s">
        <v>155</v>
      </c>
      <c r="AF40" s="43" t="s">
        <v>156</v>
      </c>
      <c r="AG40" s="43" t="s">
        <v>157</v>
      </c>
      <c r="AH40" s="43" t="s">
        <v>158</v>
      </c>
      <c r="AI40" s="43" t="s">
        <v>159</v>
      </c>
      <c r="AJ40" s="43" t="s">
        <v>160</v>
      </c>
      <c r="AK40" s="43" t="s">
        <v>161</v>
      </c>
      <c r="AL40" s="43" t="s">
        <v>162</v>
      </c>
      <c r="AM40" s="205">
        <v>21</v>
      </c>
      <c r="AN40" s="44">
        <v>22</v>
      </c>
      <c r="AO40" s="1"/>
    </row>
    <row r="41" spans="1:41" ht="23.25" customHeight="1">
      <c r="A41" s="45" t="s">
        <v>163</v>
      </c>
      <c r="B41" s="517" t="s">
        <v>313</v>
      </c>
      <c r="C41" s="518"/>
      <c r="D41" s="518"/>
      <c r="E41" s="519"/>
      <c r="F41" s="46" t="s">
        <v>312</v>
      </c>
      <c r="G41" s="502"/>
      <c r="H41" s="517"/>
      <c r="I41" s="521"/>
      <c r="J41" s="502"/>
      <c r="K41" s="524" t="s">
        <v>325</v>
      </c>
      <c r="L41" s="431"/>
      <c r="M41" s="524" t="s">
        <v>164</v>
      </c>
      <c r="N41" s="525"/>
      <c r="O41" s="14"/>
      <c r="P41" s="45" t="s">
        <v>163</v>
      </c>
      <c r="Q41" s="322" t="s">
        <v>290</v>
      </c>
      <c r="R41" s="322"/>
      <c r="S41" s="46">
        <v>1</v>
      </c>
      <c r="T41" s="46"/>
      <c r="U41" s="65">
        <v>1</v>
      </c>
      <c r="V41" s="65">
        <v>1</v>
      </c>
      <c r="W41" s="65">
        <v>1</v>
      </c>
      <c r="X41" s="65">
        <v>1</v>
      </c>
      <c r="Y41" s="65"/>
      <c r="Z41" s="65"/>
      <c r="AA41" s="65"/>
      <c r="AB41" s="46"/>
      <c r="AC41" s="46"/>
      <c r="AD41" s="46"/>
      <c r="AE41" s="46"/>
      <c r="AF41" s="46"/>
      <c r="AG41" s="46"/>
      <c r="AH41" s="65"/>
      <c r="AI41" s="65"/>
      <c r="AJ41" s="65"/>
      <c r="AK41" s="65"/>
      <c r="AL41" s="65"/>
      <c r="AM41" s="65"/>
      <c r="AN41" s="67"/>
      <c r="AO41" s="5"/>
    </row>
    <row r="42" spans="1:41" ht="23.25" customHeight="1">
      <c r="A42" s="47" t="s">
        <v>165</v>
      </c>
      <c r="B42" s="237" t="s">
        <v>314</v>
      </c>
      <c r="C42" s="238"/>
      <c r="D42" s="238"/>
      <c r="E42" s="239"/>
      <c r="F42" s="48" t="s">
        <v>166</v>
      </c>
      <c r="G42" s="503"/>
      <c r="H42" s="522" t="s">
        <v>167</v>
      </c>
      <c r="I42" s="523"/>
      <c r="J42" s="503"/>
      <c r="K42" s="526"/>
      <c r="L42" s="330"/>
      <c r="M42" s="526" t="s">
        <v>168</v>
      </c>
      <c r="N42" s="527"/>
      <c r="O42" s="14"/>
      <c r="P42" s="47" t="s">
        <v>165</v>
      </c>
      <c r="Q42" s="515" t="s">
        <v>169</v>
      </c>
      <c r="R42" s="515"/>
      <c r="S42" s="27"/>
      <c r="T42" s="48">
        <v>3</v>
      </c>
      <c r="U42" s="48"/>
      <c r="V42" s="66"/>
      <c r="W42" s="66"/>
      <c r="X42" s="66"/>
      <c r="Y42" s="66"/>
      <c r="Z42" s="66"/>
      <c r="AA42" s="66"/>
      <c r="AB42" s="48"/>
      <c r="AC42" s="48"/>
      <c r="AD42" s="48"/>
      <c r="AE42" s="48"/>
      <c r="AF42" s="48"/>
      <c r="AG42" s="48"/>
      <c r="AH42" s="66"/>
      <c r="AI42" s="66"/>
      <c r="AJ42" s="66"/>
      <c r="AK42" s="66"/>
      <c r="AL42" s="66"/>
      <c r="AM42" s="66"/>
      <c r="AN42" s="68"/>
      <c r="AO42" s="5"/>
    </row>
    <row r="43" spans="1:41" ht="20.25" customHeight="1">
      <c r="A43" s="49">
        <v>1</v>
      </c>
      <c r="B43" s="230"/>
      <c r="C43" s="498"/>
      <c r="D43" s="498"/>
      <c r="E43" s="231"/>
      <c r="F43" s="206"/>
      <c r="G43" s="158"/>
      <c r="H43" s="230"/>
      <c r="I43" s="231"/>
      <c r="J43" s="158"/>
      <c r="K43" s="230"/>
      <c r="L43" s="231"/>
      <c r="M43" s="230"/>
      <c r="N43" s="520"/>
      <c r="O43" s="14"/>
      <c r="P43" s="128">
        <v>1</v>
      </c>
      <c r="Q43" s="516"/>
      <c r="R43" s="516"/>
      <c r="S43" s="203"/>
      <c r="T43" s="134"/>
      <c r="U43" s="135"/>
      <c r="V43" s="135"/>
      <c r="W43" s="136"/>
      <c r="X43" s="136"/>
      <c r="Y43" s="136"/>
      <c r="Z43" s="136"/>
      <c r="AA43" s="136"/>
      <c r="AB43" s="136"/>
      <c r="AC43" s="136"/>
      <c r="AD43" s="136"/>
      <c r="AE43" s="136"/>
      <c r="AF43" s="136"/>
      <c r="AG43" s="136"/>
      <c r="AH43" s="136"/>
      <c r="AI43" s="136"/>
      <c r="AJ43" s="136"/>
      <c r="AK43" s="136"/>
      <c r="AL43" s="136"/>
      <c r="AM43" s="136"/>
      <c r="AN43" s="137"/>
      <c r="AO43" s="5"/>
    </row>
    <row r="44" spans="1:41" ht="20.25" customHeight="1">
      <c r="A44" s="50">
        <v>2</v>
      </c>
      <c r="B44" s="223"/>
      <c r="C44" s="241"/>
      <c r="D44" s="241"/>
      <c r="E44" s="224"/>
      <c r="F44" s="207"/>
      <c r="G44" s="159"/>
      <c r="H44" s="223"/>
      <c r="I44" s="224"/>
      <c r="J44" s="159"/>
      <c r="K44" s="223"/>
      <c r="L44" s="224"/>
      <c r="M44" s="223"/>
      <c r="N44" s="240"/>
      <c r="O44" s="14"/>
      <c r="P44" s="129">
        <v>2</v>
      </c>
      <c r="Q44" s="514"/>
      <c r="R44" s="514"/>
      <c r="S44" s="204"/>
      <c r="T44" s="138"/>
      <c r="U44" s="139"/>
      <c r="V44" s="140"/>
      <c r="W44" s="140"/>
      <c r="X44" s="140"/>
      <c r="Y44" s="140"/>
      <c r="Z44" s="140"/>
      <c r="AA44" s="140"/>
      <c r="AB44" s="139"/>
      <c r="AC44" s="139"/>
      <c r="AD44" s="139"/>
      <c r="AE44" s="139"/>
      <c r="AF44" s="139"/>
      <c r="AG44" s="139"/>
      <c r="AH44" s="140"/>
      <c r="AI44" s="140"/>
      <c r="AJ44" s="140"/>
      <c r="AK44" s="140"/>
      <c r="AL44" s="140"/>
      <c r="AM44" s="140"/>
      <c r="AN44" s="141"/>
      <c r="AO44" s="5"/>
    </row>
    <row r="45" spans="1:41" ht="20.25" customHeight="1">
      <c r="A45" s="50">
        <v>3</v>
      </c>
      <c r="B45" s="223"/>
      <c r="C45" s="241"/>
      <c r="D45" s="241"/>
      <c r="E45" s="224"/>
      <c r="F45" s="207"/>
      <c r="G45" s="159"/>
      <c r="H45" s="223"/>
      <c r="I45" s="224"/>
      <c r="J45" s="159"/>
      <c r="K45" s="223"/>
      <c r="L45" s="224"/>
      <c r="M45" s="223"/>
      <c r="N45" s="240"/>
      <c r="O45" s="14"/>
      <c r="P45" s="129">
        <v>3</v>
      </c>
      <c r="Q45" s="514"/>
      <c r="R45" s="514"/>
      <c r="S45" s="204"/>
      <c r="T45" s="138"/>
      <c r="U45" s="139"/>
      <c r="V45" s="140"/>
      <c r="W45" s="140"/>
      <c r="X45" s="140"/>
      <c r="Y45" s="140"/>
      <c r="Z45" s="140"/>
      <c r="AA45" s="140"/>
      <c r="AB45" s="139"/>
      <c r="AC45" s="139"/>
      <c r="AD45" s="139"/>
      <c r="AE45" s="139"/>
      <c r="AF45" s="139"/>
      <c r="AG45" s="139"/>
      <c r="AH45" s="140"/>
      <c r="AI45" s="140"/>
      <c r="AJ45" s="140"/>
      <c r="AK45" s="140"/>
      <c r="AL45" s="140"/>
      <c r="AM45" s="140"/>
      <c r="AN45" s="141"/>
      <c r="AO45" s="5"/>
    </row>
    <row r="46" spans="1:41" ht="20.25" customHeight="1">
      <c r="A46" s="50">
        <v>4</v>
      </c>
      <c r="B46" s="223"/>
      <c r="C46" s="241"/>
      <c r="D46" s="241"/>
      <c r="E46" s="224"/>
      <c r="F46" s="207"/>
      <c r="G46" s="159"/>
      <c r="H46" s="223"/>
      <c r="I46" s="224"/>
      <c r="J46" s="159"/>
      <c r="K46" s="223"/>
      <c r="L46" s="224"/>
      <c r="M46" s="223"/>
      <c r="N46" s="240"/>
      <c r="O46" s="14"/>
      <c r="P46" s="129">
        <v>4</v>
      </c>
      <c r="Q46" s="514"/>
      <c r="R46" s="514"/>
      <c r="S46" s="204"/>
      <c r="T46" s="138"/>
      <c r="U46" s="139"/>
      <c r="V46" s="140"/>
      <c r="W46" s="140"/>
      <c r="X46" s="140"/>
      <c r="Y46" s="140"/>
      <c r="Z46" s="140"/>
      <c r="AA46" s="140"/>
      <c r="AB46" s="139"/>
      <c r="AC46" s="139"/>
      <c r="AD46" s="139"/>
      <c r="AE46" s="139"/>
      <c r="AF46" s="139"/>
      <c r="AG46" s="139"/>
      <c r="AH46" s="140"/>
      <c r="AI46" s="140"/>
      <c r="AJ46" s="140"/>
      <c r="AK46" s="140"/>
      <c r="AL46" s="140"/>
      <c r="AM46" s="140"/>
      <c r="AN46" s="141"/>
      <c r="AO46" s="5"/>
    </row>
    <row r="47" spans="1:41" ht="20.25" customHeight="1">
      <c r="A47" s="50">
        <v>5</v>
      </c>
      <c r="B47" s="223"/>
      <c r="C47" s="241"/>
      <c r="D47" s="241"/>
      <c r="E47" s="224"/>
      <c r="F47" s="207"/>
      <c r="G47" s="159"/>
      <c r="H47" s="223"/>
      <c r="I47" s="224"/>
      <c r="J47" s="159"/>
      <c r="K47" s="223"/>
      <c r="L47" s="224"/>
      <c r="M47" s="223"/>
      <c r="N47" s="240"/>
      <c r="O47" s="14"/>
      <c r="P47" s="129">
        <v>5</v>
      </c>
      <c r="Q47" s="514"/>
      <c r="R47" s="514"/>
      <c r="S47" s="204"/>
      <c r="T47" s="138"/>
      <c r="U47" s="139"/>
      <c r="V47" s="140"/>
      <c r="W47" s="140"/>
      <c r="X47" s="140"/>
      <c r="Y47" s="140"/>
      <c r="Z47" s="140"/>
      <c r="AA47" s="140"/>
      <c r="AB47" s="139"/>
      <c r="AC47" s="139"/>
      <c r="AD47" s="139"/>
      <c r="AE47" s="139"/>
      <c r="AF47" s="139"/>
      <c r="AG47" s="139"/>
      <c r="AH47" s="140"/>
      <c r="AI47" s="140"/>
      <c r="AJ47" s="140"/>
      <c r="AK47" s="140"/>
      <c r="AL47" s="140"/>
      <c r="AM47" s="140"/>
      <c r="AN47" s="141"/>
      <c r="AO47" s="5"/>
    </row>
    <row r="48" spans="1:41" ht="20.25" customHeight="1">
      <c r="A48" s="146">
        <v>6</v>
      </c>
      <c r="B48" s="225"/>
      <c r="C48" s="537"/>
      <c r="D48" s="537"/>
      <c r="E48" s="226"/>
      <c r="F48" s="208"/>
      <c r="G48" s="160"/>
      <c r="H48" s="225"/>
      <c r="I48" s="226"/>
      <c r="J48" s="160"/>
      <c r="K48" s="225"/>
      <c r="L48" s="226"/>
      <c r="M48" s="225"/>
      <c r="N48" s="544"/>
      <c r="O48" s="14"/>
      <c r="P48" s="129">
        <v>6</v>
      </c>
      <c r="Q48" s="514"/>
      <c r="R48" s="514"/>
      <c r="S48" s="204"/>
      <c r="T48" s="138"/>
      <c r="U48" s="139"/>
      <c r="V48" s="140"/>
      <c r="W48" s="140"/>
      <c r="X48" s="140"/>
      <c r="Y48" s="140"/>
      <c r="Z48" s="140"/>
      <c r="AA48" s="140"/>
      <c r="AB48" s="139"/>
      <c r="AC48" s="139"/>
      <c r="AD48" s="139"/>
      <c r="AE48" s="139"/>
      <c r="AF48" s="139"/>
      <c r="AG48" s="139"/>
      <c r="AH48" s="140"/>
      <c r="AI48" s="140"/>
      <c r="AJ48" s="140"/>
      <c r="AK48" s="140"/>
      <c r="AL48" s="140"/>
      <c r="AM48" s="140"/>
      <c r="AN48" s="141"/>
      <c r="AO48" s="5"/>
    </row>
    <row r="49" spans="1:41" ht="20.25" customHeight="1">
      <c r="A49" s="161" t="s">
        <v>309</v>
      </c>
      <c r="B49" s="162"/>
      <c r="C49" s="163"/>
      <c r="D49" s="163"/>
      <c r="E49" s="163"/>
      <c r="F49" s="164"/>
      <c r="G49" s="164"/>
      <c r="H49" s="164"/>
      <c r="I49" s="164"/>
      <c r="J49" s="164"/>
      <c r="K49" s="165"/>
      <c r="L49" s="166"/>
      <c r="M49" s="166"/>
      <c r="N49" s="185" t="s">
        <v>305</v>
      </c>
      <c r="O49" s="14"/>
      <c r="P49" s="542" t="s">
        <v>170</v>
      </c>
      <c r="Q49" s="342"/>
      <c r="R49" s="543"/>
      <c r="S49" s="130">
        <f>S43+S44+S45+S46+S47+S48</f>
        <v>0</v>
      </c>
      <c r="T49" s="130">
        <f>T43+T44+T45+T46+T47+T48</f>
        <v>0</v>
      </c>
      <c r="U49" s="130">
        <f aca="true" t="shared" si="2" ref="U49:AN49">U43+U44+U45+U46+U47+U48</f>
        <v>0</v>
      </c>
      <c r="V49" s="130">
        <f t="shared" si="2"/>
        <v>0</v>
      </c>
      <c r="W49" s="130">
        <f t="shared" si="2"/>
        <v>0</v>
      </c>
      <c r="X49" s="130">
        <f t="shared" si="2"/>
        <v>0</v>
      </c>
      <c r="Y49" s="130">
        <f t="shared" si="2"/>
        <v>0</v>
      </c>
      <c r="Z49" s="130">
        <f t="shared" si="2"/>
        <v>0</v>
      </c>
      <c r="AA49" s="130">
        <f t="shared" si="2"/>
        <v>0</v>
      </c>
      <c r="AB49" s="130">
        <f t="shared" si="2"/>
        <v>0</v>
      </c>
      <c r="AC49" s="130">
        <f t="shared" si="2"/>
        <v>0</v>
      </c>
      <c r="AD49" s="130">
        <f t="shared" si="2"/>
        <v>0</v>
      </c>
      <c r="AE49" s="130">
        <f t="shared" si="2"/>
        <v>0</v>
      </c>
      <c r="AF49" s="130">
        <f t="shared" si="2"/>
        <v>0</v>
      </c>
      <c r="AG49" s="130">
        <f t="shared" si="2"/>
        <v>0</v>
      </c>
      <c r="AH49" s="130">
        <f t="shared" si="2"/>
        <v>0</v>
      </c>
      <c r="AI49" s="130">
        <f t="shared" si="2"/>
        <v>0</v>
      </c>
      <c r="AJ49" s="130">
        <f t="shared" si="2"/>
        <v>0</v>
      </c>
      <c r="AK49" s="130">
        <f t="shared" si="2"/>
        <v>0</v>
      </c>
      <c r="AL49" s="130">
        <f t="shared" si="2"/>
        <v>0</v>
      </c>
      <c r="AM49" s="130">
        <f t="shared" si="2"/>
        <v>0</v>
      </c>
      <c r="AN49" s="131">
        <f t="shared" si="2"/>
        <v>0</v>
      </c>
      <c r="AO49" s="5"/>
    </row>
    <row r="50" spans="1:41" ht="20.25" customHeight="1">
      <c r="A50" s="538"/>
      <c r="B50" s="539"/>
      <c r="C50" s="539"/>
      <c r="D50" s="539"/>
      <c r="E50" s="539"/>
      <c r="F50" s="539"/>
      <c r="G50" s="539"/>
      <c r="H50" s="539"/>
      <c r="I50" s="539"/>
      <c r="J50" s="539"/>
      <c r="K50" s="539"/>
      <c r="L50" s="167"/>
      <c r="M50" s="167"/>
      <c r="N50" s="168"/>
      <c r="O50" s="14"/>
      <c r="P50" s="152" t="s">
        <v>302</v>
      </c>
      <c r="Q50" s="153"/>
      <c r="R50" s="154"/>
      <c r="S50" s="153"/>
      <c r="T50" s="147"/>
      <c r="U50" s="147"/>
      <c r="V50" s="148"/>
      <c r="W50" s="148"/>
      <c r="X50" s="148"/>
      <c r="Y50" s="148"/>
      <c r="Z50" s="148"/>
      <c r="AA50" s="148"/>
      <c r="AB50" s="147"/>
      <c r="AC50" s="147"/>
      <c r="AD50" s="147"/>
      <c r="AE50" s="147"/>
      <c r="AF50" s="147"/>
      <c r="AG50" s="147"/>
      <c r="AH50" s="148"/>
      <c r="AI50" s="148"/>
      <c r="AJ50" s="148"/>
      <c r="AK50" s="148"/>
      <c r="AL50" s="148"/>
      <c r="AM50" s="148"/>
      <c r="AN50" s="149"/>
      <c r="AO50" s="5"/>
    </row>
    <row r="51" spans="1:41" ht="21.75" customHeight="1">
      <c r="A51" s="540"/>
      <c r="B51" s="541"/>
      <c r="C51" s="541"/>
      <c r="D51" s="541"/>
      <c r="E51" s="541"/>
      <c r="F51" s="541"/>
      <c r="G51" s="541"/>
      <c r="H51" s="541"/>
      <c r="I51" s="541"/>
      <c r="J51" s="541"/>
      <c r="K51" s="541"/>
      <c r="L51" s="133"/>
      <c r="M51" s="133"/>
      <c r="N51" s="169"/>
      <c r="O51" s="14"/>
      <c r="P51" s="155" t="s">
        <v>303</v>
      </c>
      <c r="Q51" s="156"/>
      <c r="R51" s="157"/>
      <c r="S51" s="156"/>
      <c r="T51" s="150"/>
      <c r="U51" s="150"/>
      <c r="V51" s="150"/>
      <c r="W51" s="150"/>
      <c r="X51" s="150"/>
      <c r="Y51" s="150"/>
      <c r="Z51" s="150"/>
      <c r="AA51" s="150"/>
      <c r="AB51" s="150"/>
      <c r="AC51" s="150"/>
      <c r="AD51" s="150"/>
      <c r="AE51" s="150"/>
      <c r="AF51" s="150"/>
      <c r="AG51" s="150"/>
      <c r="AH51" s="150"/>
      <c r="AI51" s="150"/>
      <c r="AJ51" s="150"/>
      <c r="AK51" s="150"/>
      <c r="AL51" s="150"/>
      <c r="AM51" s="150"/>
      <c r="AN51" s="151"/>
      <c r="AO51" s="5"/>
    </row>
    <row r="52" spans="1:41" ht="13.5">
      <c r="A52" s="23"/>
      <c r="B52" s="23"/>
      <c r="C52" s="23"/>
      <c r="D52" s="23"/>
      <c r="E52" s="23"/>
      <c r="F52" s="23"/>
      <c r="G52" s="23"/>
      <c r="H52" s="23"/>
      <c r="I52" s="23"/>
      <c r="J52" s="23"/>
      <c r="K52" s="23"/>
      <c r="L52" s="23"/>
      <c r="M52" s="23"/>
      <c r="N52" s="23"/>
      <c r="O52" s="14"/>
      <c r="P52" s="33" t="s">
        <v>281</v>
      </c>
      <c r="Q52" s="23"/>
      <c r="R52" s="34"/>
      <c r="S52" s="34"/>
      <c r="T52" s="34"/>
      <c r="U52" s="51"/>
      <c r="V52" s="52"/>
      <c r="W52" s="52"/>
      <c r="X52" s="52"/>
      <c r="Y52" s="52"/>
      <c r="Z52" s="52"/>
      <c r="AA52" s="52"/>
      <c r="AB52" s="23"/>
      <c r="AC52" s="23"/>
      <c r="AD52" s="23"/>
      <c r="AE52" s="23"/>
      <c r="AF52" s="23"/>
      <c r="AG52" s="23"/>
      <c r="AH52" s="52"/>
      <c r="AI52" s="52"/>
      <c r="AJ52" s="52"/>
      <c r="AK52" s="52"/>
      <c r="AL52" s="52"/>
      <c r="AM52" s="52"/>
      <c r="AN52" s="23"/>
      <c r="AO52" s="5"/>
    </row>
    <row r="53" spans="1:42" ht="13.5" customHeight="1">
      <c r="A53" s="178"/>
      <c r="B53" s="186"/>
      <c r="C53" s="186"/>
      <c r="D53" s="186"/>
      <c r="E53" s="187"/>
      <c r="F53" s="182"/>
      <c r="G53" s="182"/>
      <c r="H53" s="182"/>
      <c r="I53" s="182"/>
      <c r="J53" s="182"/>
      <c r="K53" s="183"/>
      <c r="L53" s="53" t="s">
        <v>179</v>
      </c>
      <c r="M53" s="233" t="s">
        <v>171</v>
      </c>
      <c r="N53" s="234"/>
      <c r="O53" s="14"/>
      <c r="P53" s="331" t="s">
        <v>136</v>
      </c>
      <c r="Q53" s="339"/>
      <c r="R53" s="340"/>
      <c r="S53" s="200"/>
      <c r="T53" s="346" t="s">
        <v>172</v>
      </c>
      <c r="U53" s="347"/>
      <c r="V53" s="347"/>
      <c r="W53" s="347"/>
      <c r="X53" s="347"/>
      <c r="Y53" s="347"/>
      <c r="Z53" s="92"/>
      <c r="AA53" s="54" t="s">
        <v>173</v>
      </c>
      <c r="AB53" s="349" t="s">
        <v>174</v>
      </c>
      <c r="AC53" s="344">
        <f>AJ34</f>
        <v>0</v>
      </c>
      <c r="AD53" s="337" t="s">
        <v>173</v>
      </c>
      <c r="AE53" s="23"/>
      <c r="AF53" s="331"/>
      <c r="AG53" s="332"/>
      <c r="AH53" s="332"/>
      <c r="AI53" s="332"/>
      <c r="AJ53" s="332"/>
      <c r="AK53" s="332"/>
      <c r="AL53" s="332"/>
      <c r="AM53" s="332"/>
      <c r="AN53" s="333"/>
      <c r="AO53" s="84" t="b">
        <v>0</v>
      </c>
      <c r="AP53" s="83" t="b">
        <v>0</v>
      </c>
    </row>
    <row r="54" spans="1:41" ht="13.5" customHeight="1">
      <c r="A54" s="188" t="s">
        <v>310</v>
      </c>
      <c r="B54" s="232"/>
      <c r="C54" s="232"/>
      <c r="D54" s="232"/>
      <c r="E54" s="232"/>
      <c r="F54" s="232"/>
      <c r="G54" s="156" t="s">
        <v>311</v>
      </c>
      <c r="H54" s="156"/>
      <c r="I54" s="181"/>
      <c r="J54" s="181"/>
      <c r="K54" s="184"/>
      <c r="L54" s="55" t="s">
        <v>175</v>
      </c>
      <c r="M54" s="235"/>
      <c r="N54" s="236"/>
      <c r="O54" s="14"/>
      <c r="P54" s="341"/>
      <c r="Q54" s="342"/>
      <c r="R54" s="343"/>
      <c r="S54" s="55"/>
      <c r="T54" s="346" t="s">
        <v>176</v>
      </c>
      <c r="U54" s="348"/>
      <c r="V54" s="348"/>
      <c r="W54" s="348"/>
      <c r="X54" s="348"/>
      <c r="Y54" s="348"/>
      <c r="Z54" s="93"/>
      <c r="AA54" s="56" t="s">
        <v>173</v>
      </c>
      <c r="AB54" s="350"/>
      <c r="AC54" s="345"/>
      <c r="AD54" s="338"/>
      <c r="AE54" s="23"/>
      <c r="AF54" s="334"/>
      <c r="AG54" s="335"/>
      <c r="AH54" s="335"/>
      <c r="AI54" s="335"/>
      <c r="AJ54" s="335"/>
      <c r="AK54" s="335"/>
      <c r="AL54" s="335"/>
      <c r="AM54" s="335"/>
      <c r="AN54" s="336"/>
      <c r="AO54" s="5"/>
    </row>
    <row r="55" spans="1:41" ht="12" customHeight="1">
      <c r="A55" s="23"/>
      <c r="B55" s="23"/>
      <c r="C55" s="23"/>
      <c r="D55" s="23"/>
      <c r="E55" s="23"/>
      <c r="F55" s="23"/>
      <c r="G55" s="23"/>
      <c r="H55" s="23"/>
      <c r="I55" s="23"/>
      <c r="J55" s="23"/>
      <c r="K55" s="23"/>
      <c r="L55" s="23"/>
      <c r="M55" s="23"/>
      <c r="N55" s="57" t="s">
        <v>177</v>
      </c>
      <c r="O55" s="14"/>
      <c r="P55" s="23"/>
      <c r="Q55" s="23"/>
      <c r="R55" s="23"/>
      <c r="S55" s="23"/>
      <c r="T55" s="23"/>
      <c r="U55" s="51"/>
      <c r="V55" s="52"/>
      <c r="W55" s="52"/>
      <c r="X55" s="52"/>
      <c r="Y55" s="52"/>
      <c r="Z55" s="52"/>
      <c r="AA55" s="52"/>
      <c r="AB55" s="23"/>
      <c r="AC55" s="23"/>
      <c r="AD55" s="23"/>
      <c r="AE55" s="23"/>
      <c r="AF55" s="23"/>
      <c r="AG55" s="23"/>
      <c r="AH55" s="52"/>
      <c r="AI55" s="52"/>
      <c r="AJ55" s="52"/>
      <c r="AK55" s="52"/>
      <c r="AL55" s="52"/>
      <c r="AM55" s="528" t="s">
        <v>335</v>
      </c>
      <c r="AN55" s="529"/>
      <c r="AO55" s="5"/>
    </row>
  </sheetData>
  <sheetProtection password="C72C" sheet="1" objects="1" scenarios="1"/>
  <mergeCells count="350">
    <mergeCell ref="B48:E48"/>
    <mergeCell ref="A50:K51"/>
    <mergeCell ref="B47:E47"/>
    <mergeCell ref="P49:R49"/>
    <mergeCell ref="M47:N47"/>
    <mergeCell ref="K47:L47"/>
    <mergeCell ref="Q47:R47"/>
    <mergeCell ref="M48:N48"/>
    <mergeCell ref="K48:L48"/>
    <mergeCell ref="Q48:R48"/>
    <mergeCell ref="I14:J14"/>
    <mergeCell ref="I15:M15"/>
    <mergeCell ref="I16:M16"/>
    <mergeCell ref="AM55:AN55"/>
    <mergeCell ref="M46:N46"/>
    <mergeCell ref="Q46:R46"/>
    <mergeCell ref="M40:N40"/>
    <mergeCell ref="H40:I40"/>
    <mergeCell ref="P39:R39"/>
    <mergeCell ref="Q40:R40"/>
    <mergeCell ref="K45:L45"/>
    <mergeCell ref="B41:E41"/>
    <mergeCell ref="M43:N43"/>
    <mergeCell ref="H41:I41"/>
    <mergeCell ref="H42:I42"/>
    <mergeCell ref="M41:N41"/>
    <mergeCell ref="M42:N42"/>
    <mergeCell ref="K41:L41"/>
    <mergeCell ref="K42:L42"/>
    <mergeCell ref="Q45:R45"/>
    <mergeCell ref="E9:E11"/>
    <mergeCell ref="Q42:R42"/>
    <mergeCell ref="Q43:R43"/>
    <mergeCell ref="Q44:R44"/>
    <mergeCell ref="R11:T11"/>
    <mergeCell ref="Q12:Q18"/>
    <mergeCell ref="R12:T12"/>
    <mergeCell ref="R10:T10"/>
    <mergeCell ref="B45:E45"/>
    <mergeCell ref="C9:C11"/>
    <mergeCell ref="D9:D11"/>
    <mergeCell ref="AE5:AF5"/>
    <mergeCell ref="R8:T8"/>
    <mergeCell ref="V8:W8"/>
    <mergeCell ref="Y8:Z8"/>
    <mergeCell ref="AA8:AB8"/>
    <mergeCell ref="AD8:AF8"/>
    <mergeCell ref="R9:T9"/>
    <mergeCell ref="V9:W9"/>
    <mergeCell ref="J4:N4"/>
    <mergeCell ref="B43:E43"/>
    <mergeCell ref="A27:D27"/>
    <mergeCell ref="G40:G42"/>
    <mergeCell ref="J40:J42"/>
    <mergeCell ref="A39:N39"/>
    <mergeCell ref="B40:E40"/>
    <mergeCell ref="K40:L40"/>
    <mergeCell ref="A9:A11"/>
    <mergeCell ref="B9:B11"/>
    <mergeCell ref="P2:AH3"/>
    <mergeCell ref="Q4:T4"/>
    <mergeCell ref="V4:W4"/>
    <mergeCell ref="Y4:Z4"/>
    <mergeCell ref="AA4:AB4"/>
    <mergeCell ref="AD4:AF4"/>
    <mergeCell ref="AH4:AI4"/>
    <mergeCell ref="AK4:AL4"/>
    <mergeCell ref="AM4:AN4"/>
    <mergeCell ref="P5:P25"/>
    <mergeCell ref="Q5:Q11"/>
    <mergeCell ref="R5:T5"/>
    <mergeCell ref="V5:W5"/>
    <mergeCell ref="Y5:Z5"/>
    <mergeCell ref="AA5:AB5"/>
    <mergeCell ref="AC5:AC9"/>
    <mergeCell ref="AD5:AD6"/>
    <mergeCell ref="AH5:AI5"/>
    <mergeCell ref="AK5:AL5"/>
    <mergeCell ref="AM5:AN5"/>
    <mergeCell ref="R6:T6"/>
    <mergeCell ref="V6:W6"/>
    <mergeCell ref="Y6:Z6"/>
    <mergeCell ref="AA6:AB6"/>
    <mergeCell ref="AE6:AF6"/>
    <mergeCell ref="AH6:AI6"/>
    <mergeCell ref="AK6:AL6"/>
    <mergeCell ref="AM6:AN6"/>
    <mergeCell ref="R7:T7"/>
    <mergeCell ref="V7:W7"/>
    <mergeCell ref="Y7:Z7"/>
    <mergeCell ref="AA7:AB7"/>
    <mergeCell ref="AD7:AF7"/>
    <mergeCell ref="AH7:AI7"/>
    <mergeCell ref="AK7:AL7"/>
    <mergeCell ref="AM7:AN7"/>
    <mergeCell ref="Y9:Z9"/>
    <mergeCell ref="AA9:AB9"/>
    <mergeCell ref="AM10:AN10"/>
    <mergeCell ref="AH13:AI13"/>
    <mergeCell ref="AK13:AL13"/>
    <mergeCell ref="AH10:AI10"/>
    <mergeCell ref="AD10:AF10"/>
    <mergeCell ref="AD11:AF11"/>
    <mergeCell ref="AK10:AL10"/>
    <mergeCell ref="AH12:AI12"/>
    <mergeCell ref="AM8:AN8"/>
    <mergeCell ref="AD9:AI9"/>
    <mergeCell ref="AK9:AL9"/>
    <mergeCell ref="AM9:AN9"/>
    <mergeCell ref="AH8:AI8"/>
    <mergeCell ref="AK8:AL8"/>
    <mergeCell ref="V10:W10"/>
    <mergeCell ref="Y10:Z10"/>
    <mergeCell ref="AA10:AB10"/>
    <mergeCell ref="AC10:AC33"/>
    <mergeCell ref="AA12:AB12"/>
    <mergeCell ref="V18:W18"/>
    <mergeCell ref="Y18:Z18"/>
    <mergeCell ref="AA18:AB18"/>
    <mergeCell ref="AA21:AB21"/>
    <mergeCell ref="V12:W12"/>
    <mergeCell ref="Y12:Z12"/>
    <mergeCell ref="AD13:AF13"/>
    <mergeCell ref="AD14:AF14"/>
    <mergeCell ref="AD12:AF12"/>
    <mergeCell ref="AA13:AB13"/>
    <mergeCell ref="AM11:AN11"/>
    <mergeCell ref="AH11:AI11"/>
    <mergeCell ref="AK11:AL11"/>
    <mergeCell ref="AM12:AN12"/>
    <mergeCell ref="AK12:AL12"/>
    <mergeCell ref="V11:W11"/>
    <mergeCell ref="Y11:Z11"/>
    <mergeCell ref="AA11:AB11"/>
    <mergeCell ref="R17:T17"/>
    <mergeCell ref="V17:W17"/>
    <mergeCell ref="Y17:Z17"/>
    <mergeCell ref="R13:T13"/>
    <mergeCell ref="V13:W13"/>
    <mergeCell ref="Y13:Z13"/>
    <mergeCell ref="R16:T16"/>
    <mergeCell ref="Y14:Z14"/>
    <mergeCell ref="AM13:AN13"/>
    <mergeCell ref="AM16:AN16"/>
    <mergeCell ref="AK14:AL14"/>
    <mergeCell ref="AM14:AN14"/>
    <mergeCell ref="AK16:AL16"/>
    <mergeCell ref="AH15:AI15"/>
    <mergeCell ref="AH16:AI16"/>
    <mergeCell ref="R18:T18"/>
    <mergeCell ref="AD18:AF18"/>
    <mergeCell ref="AA14:AB14"/>
    <mergeCell ref="AM15:AN15"/>
    <mergeCell ref="AK15:AL15"/>
    <mergeCell ref="AD15:AF15"/>
    <mergeCell ref="AH14:AI14"/>
    <mergeCell ref="R14:T14"/>
    <mergeCell ref="V14:W14"/>
    <mergeCell ref="R15:T15"/>
    <mergeCell ref="V15:W15"/>
    <mergeCell ref="Y15:Z15"/>
    <mergeCell ref="AA15:AB15"/>
    <mergeCell ref="V16:W16"/>
    <mergeCell ref="Y16:Z16"/>
    <mergeCell ref="AA20:AB20"/>
    <mergeCell ref="AH19:AI19"/>
    <mergeCell ref="AH18:AI18"/>
    <mergeCell ref="AA16:AB16"/>
    <mergeCell ref="AD16:AF16"/>
    <mergeCell ref="AA17:AB17"/>
    <mergeCell ref="AD17:AF17"/>
    <mergeCell ref="AA19:AB19"/>
    <mergeCell ref="AD19:AF19"/>
    <mergeCell ref="AD20:AF20"/>
    <mergeCell ref="AH20:AI20"/>
    <mergeCell ref="AM18:AN18"/>
    <mergeCell ref="AH17:AI17"/>
    <mergeCell ref="AK17:AL17"/>
    <mergeCell ref="AM17:AN17"/>
    <mergeCell ref="AK19:AL19"/>
    <mergeCell ref="AM19:AN19"/>
    <mergeCell ref="AK20:AL20"/>
    <mergeCell ref="AM20:AN20"/>
    <mergeCell ref="AK18:AL18"/>
    <mergeCell ref="AD22:AF22"/>
    <mergeCell ref="AD21:AF21"/>
    <mergeCell ref="AH21:AI21"/>
    <mergeCell ref="AM21:AN21"/>
    <mergeCell ref="AH22:AI22"/>
    <mergeCell ref="Y22:Z22"/>
    <mergeCell ref="AA22:AB22"/>
    <mergeCell ref="AK21:AL21"/>
    <mergeCell ref="AH24:AI24"/>
    <mergeCell ref="AK23:AL23"/>
    <mergeCell ref="AH23:AI23"/>
    <mergeCell ref="AM22:AN22"/>
    <mergeCell ref="AK22:AL22"/>
    <mergeCell ref="AA23:AB23"/>
    <mergeCell ref="AK24:AL24"/>
    <mergeCell ref="AA24:AB24"/>
    <mergeCell ref="AD24:AF24"/>
    <mergeCell ref="AD23:AF23"/>
    <mergeCell ref="AM23:AN23"/>
    <mergeCell ref="AM24:AN24"/>
    <mergeCell ref="AM28:AN28"/>
    <mergeCell ref="AM26:AN26"/>
    <mergeCell ref="AM27:AN27"/>
    <mergeCell ref="AA30:AB30"/>
    <mergeCell ref="AK26:AL26"/>
    <mergeCell ref="AK28:AL28"/>
    <mergeCell ref="AA27:AB27"/>
    <mergeCell ref="AH26:AI26"/>
    <mergeCell ref="AM25:AN25"/>
    <mergeCell ref="AM30:AN30"/>
    <mergeCell ref="AK30:AL30"/>
    <mergeCell ref="AH25:AI25"/>
    <mergeCell ref="AK25:AL25"/>
    <mergeCell ref="AE28:AF28"/>
    <mergeCell ref="AH28:AI28"/>
    <mergeCell ref="AD30:AF30"/>
    <mergeCell ref="AH30:AI30"/>
    <mergeCell ref="AE26:AF26"/>
    <mergeCell ref="AA25:AB25"/>
    <mergeCell ref="AD25:AF25"/>
    <mergeCell ref="AM29:AN29"/>
    <mergeCell ref="AH29:AI29"/>
    <mergeCell ref="AK29:AL29"/>
    <mergeCell ref="AD26:AD28"/>
    <mergeCell ref="AA29:AB29"/>
    <mergeCell ref="AD29:AF29"/>
    <mergeCell ref="AA26:AB26"/>
    <mergeCell ref="AE27:AF27"/>
    <mergeCell ref="AK31:AL31"/>
    <mergeCell ref="AA31:AB31"/>
    <mergeCell ref="AD31:AF31"/>
    <mergeCell ref="AH31:AI31"/>
    <mergeCell ref="AH27:AI27"/>
    <mergeCell ref="AK27:AL27"/>
    <mergeCell ref="AA28:AB28"/>
    <mergeCell ref="AA34:AB34"/>
    <mergeCell ref="AM31:AN31"/>
    <mergeCell ref="P32:P37"/>
    <mergeCell ref="Q32:T32"/>
    <mergeCell ref="V32:W32"/>
    <mergeCell ref="Y32:Z32"/>
    <mergeCell ref="AA32:AB32"/>
    <mergeCell ref="AD32:AF32"/>
    <mergeCell ref="AH32:AI32"/>
    <mergeCell ref="AK32:AL32"/>
    <mergeCell ref="V35:W35"/>
    <mergeCell ref="Y35:Z35"/>
    <mergeCell ref="Q34:T34"/>
    <mergeCell ref="Y33:Z33"/>
    <mergeCell ref="V34:W34"/>
    <mergeCell ref="Y34:Z34"/>
    <mergeCell ref="Q33:T33"/>
    <mergeCell ref="AA35:AB35"/>
    <mergeCell ref="AM32:AN32"/>
    <mergeCell ref="AD33:AI33"/>
    <mergeCell ref="AK33:AL33"/>
    <mergeCell ref="AM33:AN33"/>
    <mergeCell ref="AH34:AI35"/>
    <mergeCell ref="AJ34:AJ35"/>
    <mergeCell ref="AK34:AN35"/>
    <mergeCell ref="AD34:AG35"/>
    <mergeCell ref="AA33:AB33"/>
    <mergeCell ref="AD36:AI37"/>
    <mergeCell ref="AJ36:AN37"/>
    <mergeCell ref="Q37:W37"/>
    <mergeCell ref="Y37:Z37"/>
    <mergeCell ref="AA37:AB37"/>
    <mergeCell ref="V36:W36"/>
    <mergeCell ref="Y36:Z36"/>
    <mergeCell ref="AA36:AB36"/>
    <mergeCell ref="AC34:AC37"/>
    <mergeCell ref="Q35:T35"/>
    <mergeCell ref="AF53:AN54"/>
    <mergeCell ref="AD53:AD54"/>
    <mergeCell ref="P53:R54"/>
    <mergeCell ref="AC53:AC54"/>
    <mergeCell ref="T53:Y53"/>
    <mergeCell ref="T54:Y54"/>
    <mergeCell ref="AB53:AB54"/>
    <mergeCell ref="Q41:R41"/>
    <mergeCell ref="Y23:Z23"/>
    <mergeCell ref="Y19:Z19"/>
    <mergeCell ref="Y28:Z28"/>
    <mergeCell ref="Q29:T29"/>
    <mergeCell ref="Y29:Z29"/>
    <mergeCell ref="Y31:Z31"/>
    <mergeCell ref="V29:W29"/>
    <mergeCell ref="Q36:T36"/>
    <mergeCell ref="V33:W33"/>
    <mergeCell ref="Y30:Z30"/>
    <mergeCell ref="Q19:T19"/>
    <mergeCell ref="V19:W19"/>
    <mergeCell ref="Y27:Z27"/>
    <mergeCell ref="Q24:T24"/>
    <mergeCell ref="V24:W24"/>
    <mergeCell ref="Y24:Z24"/>
    <mergeCell ref="Q20:T20"/>
    <mergeCell ref="V20:W20"/>
    <mergeCell ref="Y20:Z20"/>
    <mergeCell ref="Y26:Z26"/>
    <mergeCell ref="Q25:W25"/>
    <mergeCell ref="Y25:Z25"/>
    <mergeCell ref="Q23:T23"/>
    <mergeCell ref="V23:W23"/>
    <mergeCell ref="Y21:Z21"/>
    <mergeCell ref="V21:W21"/>
    <mergeCell ref="Q21:T21"/>
    <mergeCell ref="Q22:T22"/>
    <mergeCell ref="V22:W22"/>
    <mergeCell ref="P26:P31"/>
    <mergeCell ref="Q26:T26"/>
    <mergeCell ref="V26:W26"/>
    <mergeCell ref="Q28:T28"/>
    <mergeCell ref="V28:W28"/>
    <mergeCell ref="Q27:T27"/>
    <mergeCell ref="V27:W27"/>
    <mergeCell ref="Q30:T30"/>
    <mergeCell ref="V30:W30"/>
    <mergeCell ref="Q31:W31"/>
    <mergeCell ref="A25:D26"/>
    <mergeCell ref="A19:D22"/>
    <mergeCell ref="A23:D24"/>
    <mergeCell ref="E23:N24"/>
    <mergeCell ref="E25:N27"/>
    <mergeCell ref="E19:N20"/>
    <mergeCell ref="E21:N22"/>
    <mergeCell ref="B54:F54"/>
    <mergeCell ref="K43:L43"/>
    <mergeCell ref="M53:N54"/>
    <mergeCell ref="B42:E42"/>
    <mergeCell ref="M44:N44"/>
    <mergeCell ref="B44:E44"/>
    <mergeCell ref="M45:N45"/>
    <mergeCell ref="K44:L44"/>
    <mergeCell ref="B46:E46"/>
    <mergeCell ref="K46:L46"/>
    <mergeCell ref="H47:I47"/>
    <mergeCell ref="H48:I48"/>
    <mergeCell ref="I9:J9"/>
    <mergeCell ref="I10:M10"/>
    <mergeCell ref="I11:M11"/>
    <mergeCell ref="I12:K12"/>
    <mergeCell ref="H43:I43"/>
    <mergeCell ref="H44:I44"/>
    <mergeCell ref="H45:I45"/>
    <mergeCell ref="H46:I46"/>
  </mergeCells>
  <printOptions horizontalCentered="1" verticalCentered="1"/>
  <pageMargins left="0" right="0" top="0.5118110236220472" bottom="0" header="0" footer="0"/>
  <pageSetup blackAndWhite="1" horizontalDpi="600" verticalDpi="600" orientation="landscape" paperSize="8" scale="95" r:id="rId4"/>
  <ignoredErrors>
    <ignoredError sqref="Y25"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3"/>
  <dimension ref="A1:AP58"/>
  <sheetViews>
    <sheetView showGridLines="0" zoomScaleSheetLayoutView="100" zoomScalePageLayoutView="0" workbookViewId="0" topLeftCell="A22">
      <selection activeCell="A50" sqref="A50:K51"/>
    </sheetView>
  </sheetViews>
  <sheetFormatPr defaultColWidth="9.00390625" defaultRowHeight="13.5"/>
  <cols>
    <col min="1" max="5" width="4.00390625" style="5" customWidth="1"/>
    <col min="6" max="6" width="6.25390625" style="5" customWidth="1"/>
    <col min="7" max="7" width="5.875" style="5" customWidth="1"/>
    <col min="8" max="8" width="8.625" style="5" customWidth="1"/>
    <col min="9" max="9" width="8.375" style="5" customWidth="1"/>
    <col min="10" max="10" width="6.00390625" style="5" customWidth="1"/>
    <col min="11" max="11" width="9.375" style="5" customWidth="1"/>
    <col min="12" max="12" width="9.875" style="5" customWidth="1"/>
    <col min="13" max="13" width="9.625" style="5" customWidth="1"/>
    <col min="14" max="14" width="10.625" style="5" customWidth="1"/>
    <col min="15" max="15" width="1.12109375" style="0" customWidth="1"/>
    <col min="16" max="16" width="4.125" style="2" customWidth="1"/>
    <col min="17" max="20" width="3.75390625" style="2" customWidth="1"/>
    <col min="21" max="21" width="4.25390625" style="7" customWidth="1"/>
    <col min="22" max="27" width="4.25390625" style="3" customWidth="1"/>
    <col min="28" max="33" width="4.25390625" style="2" customWidth="1"/>
    <col min="34" max="39" width="4.25390625" style="3" customWidth="1"/>
    <col min="40" max="40" width="4.25390625" style="2" customWidth="1"/>
    <col min="41" max="41" width="1.37890625" style="2" customWidth="1"/>
    <col min="42" max="42" width="1.37890625" style="0" customWidth="1"/>
  </cols>
  <sheetData>
    <row r="1" ht="13.5">
      <c r="N1" s="8"/>
    </row>
    <row r="2" spans="1:40" ht="16.5" customHeight="1">
      <c r="A2" s="9"/>
      <c r="B2" s="10"/>
      <c r="C2" s="10"/>
      <c r="D2" s="11"/>
      <c r="E2" s="12"/>
      <c r="F2" s="12"/>
      <c r="G2" s="12"/>
      <c r="H2" s="12"/>
      <c r="I2" s="12"/>
      <c r="J2" s="13"/>
      <c r="K2" s="10"/>
      <c r="L2" s="10"/>
      <c r="M2" s="10"/>
      <c r="N2" s="87" t="s">
        <v>196</v>
      </c>
      <c r="O2" s="14"/>
      <c r="P2" s="491" t="s">
        <v>336</v>
      </c>
      <c r="Q2" s="492"/>
      <c r="R2" s="492"/>
      <c r="S2" s="492"/>
      <c r="T2" s="492"/>
      <c r="U2" s="492"/>
      <c r="V2" s="492"/>
      <c r="W2" s="492"/>
      <c r="X2" s="492"/>
      <c r="Y2" s="492"/>
      <c r="Z2" s="492"/>
      <c r="AA2" s="492"/>
      <c r="AB2" s="492"/>
      <c r="AC2" s="492"/>
      <c r="AD2" s="492"/>
      <c r="AE2" s="492"/>
      <c r="AF2" s="492"/>
      <c r="AG2" s="492"/>
      <c r="AH2" s="492"/>
      <c r="AI2" s="15"/>
      <c r="AJ2" s="16"/>
      <c r="AK2" s="17"/>
      <c r="AL2" s="15"/>
      <c r="AM2" s="15"/>
      <c r="AN2" s="18"/>
    </row>
    <row r="3" spans="1:40" ht="10.5" customHeight="1">
      <c r="A3" s="10"/>
      <c r="B3" s="10"/>
      <c r="C3" s="10"/>
      <c r="D3" s="12"/>
      <c r="E3" s="12"/>
      <c r="F3" s="12"/>
      <c r="G3" s="12"/>
      <c r="H3" s="12"/>
      <c r="I3" s="12"/>
      <c r="J3" s="10"/>
      <c r="K3" s="10"/>
      <c r="L3" s="10"/>
      <c r="M3" s="10"/>
      <c r="N3" s="19"/>
      <c r="O3" s="14"/>
      <c r="P3" s="493"/>
      <c r="Q3" s="493"/>
      <c r="R3" s="493"/>
      <c r="S3" s="493"/>
      <c r="T3" s="493"/>
      <c r="U3" s="493"/>
      <c r="V3" s="493"/>
      <c r="W3" s="493"/>
      <c r="X3" s="493"/>
      <c r="Y3" s="493"/>
      <c r="Z3" s="493"/>
      <c r="AA3" s="493"/>
      <c r="AB3" s="493"/>
      <c r="AC3" s="493"/>
      <c r="AD3" s="493"/>
      <c r="AE3" s="493"/>
      <c r="AF3" s="493"/>
      <c r="AG3" s="493"/>
      <c r="AH3" s="493"/>
      <c r="AI3" s="15"/>
      <c r="AJ3" s="17" t="str">
        <f>'入力画面'!AJ3</f>
        <v>平成２６年４月１日手数料改正</v>
      </c>
      <c r="AK3" s="17"/>
      <c r="AL3" s="15"/>
      <c r="AM3" s="15"/>
      <c r="AN3" s="18"/>
    </row>
    <row r="4" spans="1:41" ht="16.5" customHeight="1">
      <c r="A4" s="10"/>
      <c r="B4" s="10"/>
      <c r="C4" s="10"/>
      <c r="D4" s="12"/>
      <c r="E4" s="12"/>
      <c r="F4" s="12"/>
      <c r="G4" s="12"/>
      <c r="H4" s="12"/>
      <c r="I4" s="12"/>
      <c r="J4" s="497"/>
      <c r="K4" s="497"/>
      <c r="L4" s="497"/>
      <c r="M4" s="497"/>
      <c r="N4" s="497"/>
      <c r="O4" s="14"/>
      <c r="P4" s="20" t="s">
        <v>0</v>
      </c>
      <c r="Q4" s="494" t="s">
        <v>1</v>
      </c>
      <c r="R4" s="495"/>
      <c r="S4" s="495"/>
      <c r="T4" s="495"/>
      <c r="U4" s="21" t="s">
        <v>2</v>
      </c>
      <c r="V4" s="475" t="s">
        <v>3</v>
      </c>
      <c r="W4" s="475"/>
      <c r="X4" s="22" t="s">
        <v>4</v>
      </c>
      <c r="Y4" s="474" t="s">
        <v>5</v>
      </c>
      <c r="Z4" s="496"/>
      <c r="AA4" s="476" t="s">
        <v>6</v>
      </c>
      <c r="AB4" s="477"/>
      <c r="AC4" s="20" t="s">
        <v>0</v>
      </c>
      <c r="AD4" s="494" t="s">
        <v>1</v>
      </c>
      <c r="AE4" s="495"/>
      <c r="AF4" s="495"/>
      <c r="AG4" s="21" t="s">
        <v>2</v>
      </c>
      <c r="AH4" s="474" t="s">
        <v>3</v>
      </c>
      <c r="AI4" s="475"/>
      <c r="AJ4" s="22" t="s">
        <v>4</v>
      </c>
      <c r="AK4" s="474" t="s">
        <v>5</v>
      </c>
      <c r="AL4" s="475"/>
      <c r="AM4" s="476" t="s">
        <v>6</v>
      </c>
      <c r="AN4" s="477"/>
      <c r="AO4" s="4"/>
    </row>
    <row r="5" spans="1:40" ht="16.5" customHeight="1">
      <c r="A5" s="23"/>
      <c r="B5" s="23"/>
      <c r="C5" s="23"/>
      <c r="D5" s="23"/>
      <c r="E5" s="23"/>
      <c r="F5" s="23"/>
      <c r="G5" s="23"/>
      <c r="H5" s="23"/>
      <c r="I5" s="23"/>
      <c r="J5" s="23"/>
      <c r="K5" s="23"/>
      <c r="L5" s="23"/>
      <c r="M5" s="23"/>
      <c r="N5" s="23"/>
      <c r="O5" s="14"/>
      <c r="P5" s="478" t="s">
        <v>7</v>
      </c>
      <c r="Q5" s="480" t="s">
        <v>8</v>
      </c>
      <c r="R5" s="482" t="s">
        <v>9</v>
      </c>
      <c r="S5" s="483"/>
      <c r="T5" s="284"/>
      <c r="U5" s="24" t="s">
        <v>10</v>
      </c>
      <c r="V5" s="471">
        <f>'入力画面'!V5</f>
        <v>3550</v>
      </c>
      <c r="W5" s="471"/>
      <c r="X5" s="74">
        <f>'入力画面'!X5</f>
        <v>0</v>
      </c>
      <c r="Y5" s="296">
        <f>'入力画面'!Y5</f>
        <v>0</v>
      </c>
      <c r="Z5" s="297"/>
      <c r="AA5" s="484" t="s">
        <v>11</v>
      </c>
      <c r="AB5" s="485"/>
      <c r="AC5" s="486" t="s">
        <v>12</v>
      </c>
      <c r="AD5" s="489" t="s">
        <v>13</v>
      </c>
      <c r="AE5" s="512" t="s">
        <v>197</v>
      </c>
      <c r="AF5" s="513"/>
      <c r="AG5" s="24" t="s">
        <v>198</v>
      </c>
      <c r="AH5" s="470">
        <f>'入力画面'!AH5</f>
        <v>3850</v>
      </c>
      <c r="AI5" s="471"/>
      <c r="AJ5" s="74">
        <f>'入力画面'!AJ5</f>
        <v>0</v>
      </c>
      <c r="AK5" s="296">
        <f>'入力画面'!AK5</f>
        <v>0</v>
      </c>
      <c r="AL5" s="464"/>
      <c r="AM5" s="472" t="s">
        <v>16</v>
      </c>
      <c r="AN5" s="473"/>
    </row>
    <row r="6" spans="1:40" ht="16.5" customHeight="1">
      <c r="A6" s="23" t="s">
        <v>323</v>
      </c>
      <c r="B6" s="23"/>
      <c r="C6" s="23"/>
      <c r="D6" s="23"/>
      <c r="E6" s="23"/>
      <c r="F6" s="23"/>
      <c r="G6" s="23"/>
      <c r="H6" s="23"/>
      <c r="I6" s="23"/>
      <c r="J6" s="23"/>
      <c r="K6" s="23"/>
      <c r="L6" s="23"/>
      <c r="M6" s="23"/>
      <c r="N6" s="23"/>
      <c r="O6" s="14"/>
      <c r="P6" s="478"/>
      <c r="Q6" s="481"/>
      <c r="R6" s="450" t="s">
        <v>17</v>
      </c>
      <c r="S6" s="467"/>
      <c r="T6" s="397"/>
      <c r="U6" s="25" t="s">
        <v>199</v>
      </c>
      <c r="V6" s="471">
        <f>'入力画面'!V6</f>
        <v>4300</v>
      </c>
      <c r="W6" s="471"/>
      <c r="X6" s="74">
        <f>'入力画面'!X6</f>
        <v>0</v>
      </c>
      <c r="Y6" s="296">
        <f>'入力画面'!Y6</f>
        <v>0</v>
      </c>
      <c r="Z6" s="297"/>
      <c r="AA6" s="450" t="s">
        <v>200</v>
      </c>
      <c r="AB6" s="451"/>
      <c r="AC6" s="487"/>
      <c r="AD6" s="490"/>
      <c r="AE6" s="456" t="s">
        <v>201</v>
      </c>
      <c r="AF6" s="288"/>
      <c r="AG6" s="25" t="s">
        <v>202</v>
      </c>
      <c r="AH6" s="422">
        <f>'入力画面'!AH6</f>
        <v>2750</v>
      </c>
      <c r="AI6" s="289"/>
      <c r="AJ6" s="74">
        <f>'入力画面'!AJ6</f>
        <v>0</v>
      </c>
      <c r="AK6" s="296">
        <f>'入力画面'!AK6</f>
        <v>0</v>
      </c>
      <c r="AL6" s="464"/>
      <c r="AM6" s="465" t="s">
        <v>22</v>
      </c>
      <c r="AN6" s="466"/>
    </row>
    <row r="7" spans="1:40" ht="16.5" customHeight="1">
      <c r="A7" s="26"/>
      <c r="B7" s="23"/>
      <c r="C7" s="23"/>
      <c r="D7" s="23"/>
      <c r="E7" s="23"/>
      <c r="F7" s="23"/>
      <c r="G7" s="23"/>
      <c r="H7" s="23"/>
      <c r="I7" s="23"/>
      <c r="J7" s="23"/>
      <c r="K7" s="23"/>
      <c r="L7" s="23"/>
      <c r="M7" s="23"/>
      <c r="N7" s="23"/>
      <c r="O7" s="14"/>
      <c r="P7" s="478"/>
      <c r="Q7" s="481"/>
      <c r="R7" s="450" t="s">
        <v>203</v>
      </c>
      <c r="S7" s="467"/>
      <c r="T7" s="397"/>
      <c r="U7" s="25" t="s">
        <v>204</v>
      </c>
      <c r="V7" s="471">
        <f>'入力画面'!V7</f>
        <v>1700</v>
      </c>
      <c r="W7" s="471"/>
      <c r="X7" s="74">
        <f>'入力画面'!X7</f>
        <v>0</v>
      </c>
      <c r="Y7" s="296">
        <f>'入力画面'!Y7</f>
        <v>0</v>
      </c>
      <c r="Z7" s="297"/>
      <c r="AA7" s="450" t="s">
        <v>200</v>
      </c>
      <c r="AB7" s="451"/>
      <c r="AC7" s="487"/>
      <c r="AD7" s="395" t="s">
        <v>28</v>
      </c>
      <c r="AE7" s="468"/>
      <c r="AF7" s="469"/>
      <c r="AG7" s="25" t="s">
        <v>29</v>
      </c>
      <c r="AH7" s="415">
        <f>'入力画面'!AH7</f>
        <v>1800</v>
      </c>
      <c r="AI7" s="416"/>
      <c r="AJ7" s="74">
        <f>'入力画面'!AJ7</f>
        <v>0</v>
      </c>
      <c r="AK7" s="296">
        <f>'入力画面'!AK7</f>
        <v>0</v>
      </c>
      <c r="AL7" s="464"/>
      <c r="AM7" s="450"/>
      <c r="AN7" s="451"/>
    </row>
    <row r="8" spans="1:40" ht="16.5" customHeight="1">
      <c r="A8" s="26" t="s">
        <v>23</v>
      </c>
      <c r="B8" s="23"/>
      <c r="C8" s="23"/>
      <c r="D8" s="23"/>
      <c r="E8" s="23"/>
      <c r="F8" s="23"/>
      <c r="G8" s="23" t="s">
        <v>24</v>
      </c>
      <c r="H8" s="23"/>
      <c r="I8" s="23"/>
      <c r="J8" s="23"/>
      <c r="K8" s="23"/>
      <c r="L8" s="23"/>
      <c r="M8" s="23"/>
      <c r="N8" s="23"/>
      <c r="O8" s="14"/>
      <c r="P8" s="478"/>
      <c r="Q8" s="481"/>
      <c r="R8" s="456" t="s">
        <v>186</v>
      </c>
      <c r="S8" s="448"/>
      <c r="T8" s="288"/>
      <c r="U8" s="25" t="s">
        <v>119</v>
      </c>
      <c r="V8" s="471">
        <f>'入力画面'!V8</f>
        <v>3000</v>
      </c>
      <c r="W8" s="471"/>
      <c r="X8" s="74">
        <f>'入力画面'!X8</f>
        <v>0</v>
      </c>
      <c r="Y8" s="296">
        <f>'入力画面'!Y8</f>
        <v>0</v>
      </c>
      <c r="Z8" s="297"/>
      <c r="AA8" s="450" t="s">
        <v>27</v>
      </c>
      <c r="AB8" s="451"/>
      <c r="AC8" s="487"/>
      <c r="AD8" s="316"/>
      <c r="AE8" s="317"/>
      <c r="AF8" s="318"/>
      <c r="AG8" s="27"/>
      <c r="AH8" s="319"/>
      <c r="AI8" s="305"/>
      <c r="AJ8" s="75">
        <f>'入力画面'!AJ8</f>
        <v>0</v>
      </c>
      <c r="AK8" s="600">
        <f>'入力画面'!AK8</f>
        <v>0</v>
      </c>
      <c r="AL8" s="601"/>
      <c r="AM8" s="446"/>
      <c r="AN8" s="447"/>
    </row>
    <row r="9" spans="1:40" ht="16.5" customHeight="1">
      <c r="A9" s="562">
        <f>'入力画面'!A9</f>
        <v>0</v>
      </c>
      <c r="B9" s="562">
        <f>'入力画面'!B9</f>
        <v>0</v>
      </c>
      <c r="C9" s="562">
        <f>'入力画面'!C9</f>
        <v>0</v>
      </c>
      <c r="D9" s="562">
        <f>'入力画面'!D9</f>
        <v>0</v>
      </c>
      <c r="E9" s="562">
        <f>'入力画面'!E9</f>
        <v>0</v>
      </c>
      <c r="F9" s="23"/>
      <c r="G9" s="23" t="s">
        <v>31</v>
      </c>
      <c r="H9" s="23"/>
      <c r="I9" s="595">
        <f>'入力画面'!I9</f>
        <v>0</v>
      </c>
      <c r="J9" s="595"/>
      <c r="K9" s="23"/>
      <c r="L9" s="23"/>
      <c r="M9" s="23"/>
      <c r="N9" s="23"/>
      <c r="O9" s="14"/>
      <c r="P9" s="478"/>
      <c r="Q9" s="481"/>
      <c r="R9" s="456" t="s">
        <v>37</v>
      </c>
      <c r="S9" s="448"/>
      <c r="T9" s="288"/>
      <c r="U9" s="25" t="s">
        <v>205</v>
      </c>
      <c r="V9" s="471">
        <f>'入力画面'!V9</f>
        <v>4050</v>
      </c>
      <c r="W9" s="471"/>
      <c r="X9" s="74">
        <f>'入力画面'!X9</f>
        <v>0</v>
      </c>
      <c r="Y9" s="296">
        <f>'入力画面'!Y9</f>
        <v>0</v>
      </c>
      <c r="Z9" s="297"/>
      <c r="AA9" s="450" t="s">
        <v>200</v>
      </c>
      <c r="AB9" s="451"/>
      <c r="AC9" s="488"/>
      <c r="AD9" s="376" t="s">
        <v>39</v>
      </c>
      <c r="AE9" s="377"/>
      <c r="AF9" s="377"/>
      <c r="AG9" s="377"/>
      <c r="AH9" s="377"/>
      <c r="AI9" s="377"/>
      <c r="AJ9" s="76">
        <f>'入力画面'!AJ9</f>
        <v>0</v>
      </c>
      <c r="AK9" s="602">
        <f>'入力画面'!AK9</f>
        <v>0</v>
      </c>
      <c r="AL9" s="603"/>
      <c r="AM9" s="462"/>
      <c r="AN9" s="463"/>
    </row>
    <row r="10" spans="1:40" ht="16.5" customHeight="1">
      <c r="A10" s="563"/>
      <c r="B10" s="563"/>
      <c r="C10" s="563"/>
      <c r="D10" s="563"/>
      <c r="E10" s="563"/>
      <c r="F10" s="23"/>
      <c r="G10" s="23" t="s">
        <v>291</v>
      </c>
      <c r="H10" s="23"/>
      <c r="I10" s="596">
        <f>'入力画面'!I10</f>
        <v>0</v>
      </c>
      <c r="J10" s="597"/>
      <c r="K10" s="597"/>
      <c r="L10" s="597"/>
      <c r="M10" s="597"/>
      <c r="N10" s="23"/>
      <c r="O10" s="14"/>
      <c r="P10" s="478"/>
      <c r="Q10" s="481"/>
      <c r="R10" s="456" t="s">
        <v>206</v>
      </c>
      <c r="S10" s="448"/>
      <c r="T10" s="288"/>
      <c r="U10" s="25" t="s">
        <v>207</v>
      </c>
      <c r="V10" s="471">
        <f>'入力画面'!V10</f>
        <v>3100</v>
      </c>
      <c r="W10" s="471"/>
      <c r="X10" s="74">
        <f>'入力画面'!X10</f>
        <v>0</v>
      </c>
      <c r="Y10" s="296">
        <f>'入力画面'!Y10</f>
        <v>0</v>
      </c>
      <c r="Z10" s="297"/>
      <c r="AA10" s="450" t="s">
        <v>200</v>
      </c>
      <c r="AB10" s="451"/>
      <c r="AC10" s="461" t="s">
        <v>43</v>
      </c>
      <c r="AD10" s="282" t="s">
        <v>44</v>
      </c>
      <c r="AE10" s="283"/>
      <c r="AF10" s="284"/>
      <c r="AG10" s="25" t="s">
        <v>10</v>
      </c>
      <c r="AH10" s="422">
        <f>'入力画面'!AH10</f>
        <v>5300</v>
      </c>
      <c r="AI10" s="423"/>
      <c r="AJ10" s="74">
        <f>'入力画面'!AJ10</f>
        <v>0</v>
      </c>
      <c r="AK10" s="296">
        <f>'入力画面'!AK10</f>
        <v>0</v>
      </c>
      <c r="AL10" s="464"/>
      <c r="AM10" s="450" t="s">
        <v>45</v>
      </c>
      <c r="AN10" s="451"/>
    </row>
    <row r="11" spans="1:40" ht="16.5" customHeight="1">
      <c r="A11" s="564"/>
      <c r="B11" s="564"/>
      <c r="C11" s="564"/>
      <c r="D11" s="564"/>
      <c r="E11" s="564"/>
      <c r="F11" s="23"/>
      <c r="G11" s="23" t="s">
        <v>40</v>
      </c>
      <c r="H11" s="23"/>
      <c r="I11" s="596">
        <f>'入力画面'!I11</f>
        <v>0</v>
      </c>
      <c r="J11" s="597"/>
      <c r="K11" s="597"/>
      <c r="L11" s="597"/>
      <c r="M11" s="597"/>
      <c r="N11" s="23"/>
      <c r="O11" s="14"/>
      <c r="P11" s="478"/>
      <c r="Q11" s="481"/>
      <c r="R11" s="456" t="s">
        <v>208</v>
      </c>
      <c r="S11" s="448"/>
      <c r="T11" s="288"/>
      <c r="U11" s="25" t="s">
        <v>209</v>
      </c>
      <c r="V11" s="471">
        <f>'入力画面'!V11</f>
        <v>25950</v>
      </c>
      <c r="W11" s="471"/>
      <c r="X11" s="74">
        <f>'入力画面'!X11</f>
        <v>0</v>
      </c>
      <c r="Y11" s="296">
        <f>'入力画面'!Y11</f>
        <v>0</v>
      </c>
      <c r="Z11" s="297"/>
      <c r="AA11" s="450" t="s">
        <v>200</v>
      </c>
      <c r="AB11" s="451"/>
      <c r="AC11" s="461"/>
      <c r="AD11" s="286" t="s">
        <v>50</v>
      </c>
      <c r="AE11" s="311"/>
      <c r="AF11" s="427"/>
      <c r="AG11" s="25" t="s">
        <v>199</v>
      </c>
      <c r="AH11" s="422">
        <f>'入力画面'!AH11</f>
        <v>6500</v>
      </c>
      <c r="AI11" s="423"/>
      <c r="AJ11" s="74">
        <f>'入力画面'!AJ11</f>
        <v>0</v>
      </c>
      <c r="AK11" s="296">
        <f>'入力画面'!AK11</f>
        <v>0</v>
      </c>
      <c r="AL11" s="464"/>
      <c r="AM11" s="450" t="s">
        <v>200</v>
      </c>
      <c r="AN11" s="451"/>
    </row>
    <row r="12" spans="1:40" ht="16.5" customHeight="1">
      <c r="A12" s="26"/>
      <c r="B12" s="23"/>
      <c r="C12" s="23"/>
      <c r="D12" s="23"/>
      <c r="E12" s="23"/>
      <c r="F12" s="23"/>
      <c r="G12" s="23" t="s">
        <v>46</v>
      </c>
      <c r="H12" s="23"/>
      <c r="I12" s="598">
        <f>'入力画面'!I12</f>
        <v>0</v>
      </c>
      <c r="J12" s="599"/>
      <c r="K12" s="599"/>
      <c r="L12" s="23"/>
      <c r="M12" s="23"/>
      <c r="N12" s="23"/>
      <c r="O12" s="14"/>
      <c r="P12" s="478"/>
      <c r="Q12" s="481" t="s">
        <v>52</v>
      </c>
      <c r="R12" s="456" t="s">
        <v>9</v>
      </c>
      <c r="S12" s="448"/>
      <c r="T12" s="288"/>
      <c r="U12" s="25" t="s">
        <v>53</v>
      </c>
      <c r="V12" s="471">
        <f>'入力画面'!V12</f>
        <v>4550</v>
      </c>
      <c r="W12" s="471"/>
      <c r="X12" s="74">
        <f>'入力画面'!X12</f>
        <v>0</v>
      </c>
      <c r="Y12" s="296">
        <f>'入力画面'!Y12</f>
        <v>0</v>
      </c>
      <c r="Z12" s="297"/>
      <c r="AA12" s="450" t="s">
        <v>45</v>
      </c>
      <c r="AB12" s="451"/>
      <c r="AC12" s="461"/>
      <c r="AD12" s="286" t="s">
        <v>54</v>
      </c>
      <c r="AE12" s="287"/>
      <c r="AF12" s="288"/>
      <c r="AG12" s="25" t="s">
        <v>55</v>
      </c>
      <c r="AH12" s="422">
        <f>'入力画面'!AH12</f>
        <v>4050</v>
      </c>
      <c r="AI12" s="423"/>
      <c r="AJ12" s="74">
        <f>'入力画面'!AJ12</f>
        <v>0</v>
      </c>
      <c r="AK12" s="296">
        <f>'入力画面'!AK12</f>
        <v>0</v>
      </c>
      <c r="AL12" s="464"/>
      <c r="AM12" s="450" t="s">
        <v>56</v>
      </c>
      <c r="AN12" s="451"/>
    </row>
    <row r="13" spans="1:40" ht="16.5" customHeight="1">
      <c r="A13" s="26" t="s">
        <v>294</v>
      </c>
      <c r="B13" s="23"/>
      <c r="C13" s="23"/>
      <c r="D13" s="23"/>
      <c r="E13" s="23"/>
      <c r="F13" s="23" t="s">
        <v>178</v>
      </c>
      <c r="G13" s="23"/>
      <c r="H13" s="23"/>
      <c r="I13" s="23"/>
      <c r="J13" s="23"/>
      <c r="K13" s="23"/>
      <c r="L13" s="23"/>
      <c r="M13" s="23"/>
      <c r="N13" s="23"/>
      <c r="O13" s="14"/>
      <c r="P13" s="478"/>
      <c r="Q13" s="481"/>
      <c r="R13" s="459" t="s">
        <v>17</v>
      </c>
      <c r="S13" s="460"/>
      <c r="T13" s="455"/>
      <c r="U13" s="25" t="s">
        <v>198</v>
      </c>
      <c r="V13" s="471">
        <f>'入力画面'!V13</f>
        <v>3850</v>
      </c>
      <c r="W13" s="471"/>
      <c r="X13" s="74">
        <f>'入力画面'!X13</f>
        <v>0</v>
      </c>
      <c r="Y13" s="296">
        <f>'入力画面'!Y13</f>
        <v>0</v>
      </c>
      <c r="Z13" s="297"/>
      <c r="AA13" s="450" t="s">
        <v>56</v>
      </c>
      <c r="AB13" s="451"/>
      <c r="AC13" s="461"/>
      <c r="AD13" s="286" t="s">
        <v>57</v>
      </c>
      <c r="AE13" s="287"/>
      <c r="AF13" s="288"/>
      <c r="AG13" s="25" t="s">
        <v>210</v>
      </c>
      <c r="AH13" s="422">
        <f>'入力画面'!AH13</f>
        <v>3000</v>
      </c>
      <c r="AI13" s="423"/>
      <c r="AJ13" s="74">
        <f>'入力画面'!AJ13</f>
        <v>0</v>
      </c>
      <c r="AK13" s="296">
        <f>'入力画面'!AK13</f>
        <v>0</v>
      </c>
      <c r="AL13" s="464"/>
      <c r="AM13" s="450" t="s">
        <v>200</v>
      </c>
      <c r="AN13" s="451"/>
    </row>
    <row r="14" spans="1:40" ht="16.5" customHeight="1">
      <c r="A14" s="26" t="s">
        <v>211</v>
      </c>
      <c r="B14" s="23"/>
      <c r="C14" s="23"/>
      <c r="D14" s="23"/>
      <c r="E14" s="23"/>
      <c r="F14" s="23"/>
      <c r="G14" s="23" t="s">
        <v>31</v>
      </c>
      <c r="H14" s="23"/>
      <c r="I14" s="595">
        <f>'入力画面'!I14</f>
        <v>0</v>
      </c>
      <c r="J14" s="595"/>
      <c r="K14" s="23"/>
      <c r="L14" s="23"/>
      <c r="M14" s="23"/>
      <c r="N14" s="23"/>
      <c r="O14" s="14"/>
      <c r="P14" s="478"/>
      <c r="Q14" s="481"/>
      <c r="R14" s="459" t="s">
        <v>203</v>
      </c>
      <c r="S14" s="460"/>
      <c r="T14" s="455"/>
      <c r="U14" s="25" t="s">
        <v>202</v>
      </c>
      <c r="V14" s="471">
        <f>'入力画面'!V14</f>
        <v>2250</v>
      </c>
      <c r="W14" s="471"/>
      <c r="X14" s="74">
        <f>'入力画面'!X14</f>
        <v>0</v>
      </c>
      <c r="Y14" s="296">
        <f>'入力画面'!Y14</f>
        <v>0</v>
      </c>
      <c r="Z14" s="297"/>
      <c r="AA14" s="450" t="s">
        <v>36</v>
      </c>
      <c r="AB14" s="451"/>
      <c r="AC14" s="461"/>
      <c r="AD14" s="286" t="s">
        <v>61</v>
      </c>
      <c r="AE14" s="287"/>
      <c r="AF14" s="288"/>
      <c r="AG14" s="25" t="s">
        <v>205</v>
      </c>
      <c r="AH14" s="422">
        <f>'入力画面'!AH14</f>
        <v>10950</v>
      </c>
      <c r="AI14" s="423"/>
      <c r="AJ14" s="74">
        <f>'入力画面'!AJ14</f>
        <v>0</v>
      </c>
      <c r="AK14" s="296">
        <f>'入力画面'!AK14</f>
        <v>0</v>
      </c>
      <c r="AL14" s="464"/>
      <c r="AM14" s="450" t="s">
        <v>322</v>
      </c>
      <c r="AN14" s="451"/>
    </row>
    <row r="15" spans="1:42" ht="16.5" customHeight="1">
      <c r="A15" s="80"/>
      <c r="B15" s="81"/>
      <c r="C15" s="80"/>
      <c r="D15" s="80"/>
      <c r="E15" s="23"/>
      <c r="F15" s="23"/>
      <c r="G15" s="23" t="s">
        <v>292</v>
      </c>
      <c r="H15" s="23"/>
      <c r="I15" s="596">
        <f>'入力画面'!I15</f>
        <v>0</v>
      </c>
      <c r="J15" s="597"/>
      <c r="K15" s="597"/>
      <c r="L15" s="597"/>
      <c r="M15" s="597"/>
      <c r="N15" s="23"/>
      <c r="O15" s="14"/>
      <c r="P15" s="478"/>
      <c r="Q15" s="481"/>
      <c r="R15" s="456" t="s">
        <v>187</v>
      </c>
      <c r="S15" s="448"/>
      <c r="T15" s="288"/>
      <c r="U15" s="25" t="s">
        <v>188</v>
      </c>
      <c r="V15" s="471">
        <f>'入力画面'!V15</f>
        <v>9500</v>
      </c>
      <c r="W15" s="471"/>
      <c r="X15" s="74">
        <f>'入力画面'!X15</f>
        <v>0</v>
      </c>
      <c r="Y15" s="296">
        <f>'入力画面'!Y15</f>
        <v>0</v>
      </c>
      <c r="Z15" s="297"/>
      <c r="AA15" s="450" t="s">
        <v>45</v>
      </c>
      <c r="AB15" s="451"/>
      <c r="AC15" s="461"/>
      <c r="AD15" s="286" t="s">
        <v>274</v>
      </c>
      <c r="AE15" s="287"/>
      <c r="AF15" s="288"/>
      <c r="AG15" s="25" t="s">
        <v>189</v>
      </c>
      <c r="AH15" s="422">
        <f>'入力画面'!AH15</f>
        <v>30850</v>
      </c>
      <c r="AI15" s="423"/>
      <c r="AJ15" s="74">
        <f>'入力画面'!AJ15</f>
        <v>0</v>
      </c>
      <c r="AK15" s="296">
        <f>'入力画面'!AK15</f>
        <v>0</v>
      </c>
      <c r="AL15" s="464"/>
      <c r="AM15" s="604" t="s">
        <v>289</v>
      </c>
      <c r="AN15" s="605"/>
      <c r="AO15" s="2" t="b">
        <f>'入力画面'!AO15</f>
        <v>0</v>
      </c>
      <c r="AP15" s="2" t="b">
        <f>'入力画面'!AP15</f>
        <v>0</v>
      </c>
    </row>
    <row r="16" spans="1:41" ht="16.5" customHeight="1">
      <c r="A16" s="23"/>
      <c r="B16" s="26"/>
      <c r="C16" s="23"/>
      <c r="D16" s="23"/>
      <c r="E16" s="23"/>
      <c r="F16" s="23"/>
      <c r="G16" s="23" t="s">
        <v>66</v>
      </c>
      <c r="H16" s="23"/>
      <c r="I16" s="596">
        <f>'入力画面'!I16</f>
        <v>0</v>
      </c>
      <c r="J16" s="597"/>
      <c r="K16" s="597"/>
      <c r="L16" s="597"/>
      <c r="M16" s="597"/>
      <c r="N16" s="23"/>
      <c r="O16" s="14"/>
      <c r="P16" s="478"/>
      <c r="Q16" s="481"/>
      <c r="R16" s="456" t="s">
        <v>212</v>
      </c>
      <c r="S16" s="448"/>
      <c r="T16" s="288"/>
      <c r="U16" s="25" t="s">
        <v>213</v>
      </c>
      <c r="V16" s="471">
        <f>'入力画面'!V16</f>
        <v>3650</v>
      </c>
      <c r="W16" s="471"/>
      <c r="X16" s="74">
        <f>'入力画面'!X16</f>
        <v>0</v>
      </c>
      <c r="Y16" s="296">
        <f>'入力画面'!Y16</f>
        <v>0</v>
      </c>
      <c r="Z16" s="297"/>
      <c r="AA16" s="450" t="s">
        <v>11</v>
      </c>
      <c r="AB16" s="451"/>
      <c r="AC16" s="461"/>
      <c r="AD16" s="286" t="s">
        <v>275</v>
      </c>
      <c r="AE16" s="287"/>
      <c r="AF16" s="288"/>
      <c r="AG16" s="25" t="s">
        <v>209</v>
      </c>
      <c r="AH16" s="422">
        <f>'入力画面'!AH16</f>
        <v>10400</v>
      </c>
      <c r="AI16" s="423"/>
      <c r="AJ16" s="74">
        <f>'入力画面'!AJ16</f>
        <v>0</v>
      </c>
      <c r="AK16" s="296">
        <f>'入力画面'!AK16</f>
        <v>0</v>
      </c>
      <c r="AL16" s="464"/>
      <c r="AM16" s="450" t="s">
        <v>324</v>
      </c>
      <c r="AN16" s="451"/>
      <c r="AO16" s="2" t="b">
        <f>'入力画面'!AO16</f>
        <v>0</v>
      </c>
    </row>
    <row r="17" spans="1:41" ht="16.5" customHeight="1">
      <c r="A17" s="23"/>
      <c r="B17" s="23"/>
      <c r="C17" s="23"/>
      <c r="D17" s="23"/>
      <c r="E17" s="23"/>
      <c r="F17" s="23"/>
      <c r="G17" s="23"/>
      <c r="H17" s="23"/>
      <c r="I17" s="23"/>
      <c r="J17" s="23"/>
      <c r="K17" s="23"/>
      <c r="L17" s="23"/>
      <c r="M17" s="23"/>
      <c r="N17" s="23"/>
      <c r="O17" s="14"/>
      <c r="P17" s="478"/>
      <c r="Q17" s="481"/>
      <c r="R17" s="456" t="s">
        <v>208</v>
      </c>
      <c r="S17" s="448"/>
      <c r="T17" s="288"/>
      <c r="U17" s="25" t="s">
        <v>214</v>
      </c>
      <c r="V17" s="471">
        <f>'入力画面'!V17</f>
        <v>27050</v>
      </c>
      <c r="W17" s="471"/>
      <c r="X17" s="74">
        <f>'入力画面'!X17</f>
        <v>0</v>
      </c>
      <c r="Y17" s="296">
        <f>'入力画面'!Y17</f>
        <v>0</v>
      </c>
      <c r="Z17" s="297"/>
      <c r="AA17" s="450" t="s">
        <v>45</v>
      </c>
      <c r="AB17" s="451"/>
      <c r="AC17" s="461"/>
      <c r="AD17" s="286" t="s">
        <v>72</v>
      </c>
      <c r="AE17" s="287"/>
      <c r="AF17" s="288"/>
      <c r="AG17" s="25" t="s">
        <v>215</v>
      </c>
      <c r="AH17" s="422">
        <f>'入力画面'!AH17</f>
        <v>3550</v>
      </c>
      <c r="AI17" s="423"/>
      <c r="AJ17" s="74">
        <f>'入力画面'!AJ17</f>
        <v>0</v>
      </c>
      <c r="AK17" s="296">
        <f>'入力画面'!AK17</f>
        <v>0</v>
      </c>
      <c r="AL17" s="464"/>
      <c r="AM17" s="450" t="s">
        <v>11</v>
      </c>
      <c r="AN17" s="451"/>
      <c r="AO17" s="2" t="b">
        <f>'入力画面'!AO17</f>
        <v>0</v>
      </c>
    </row>
    <row r="18" spans="1:41" ht="16.5" customHeight="1">
      <c r="A18" s="23" t="s">
        <v>74</v>
      </c>
      <c r="B18" s="23"/>
      <c r="C18" s="23"/>
      <c r="D18" s="23"/>
      <c r="E18" s="23"/>
      <c r="F18" s="23"/>
      <c r="G18" s="23"/>
      <c r="H18" s="23"/>
      <c r="I18" s="23"/>
      <c r="J18" s="23"/>
      <c r="K18" s="23"/>
      <c r="L18" s="23"/>
      <c r="M18" s="23"/>
      <c r="N18" s="23"/>
      <c r="O18" s="14"/>
      <c r="P18" s="478"/>
      <c r="Q18" s="481"/>
      <c r="R18" s="456" t="s">
        <v>75</v>
      </c>
      <c r="S18" s="448"/>
      <c r="T18" s="288"/>
      <c r="U18" s="25" t="s">
        <v>76</v>
      </c>
      <c r="V18" s="471">
        <f>'入力画面'!V18</f>
        <v>5650</v>
      </c>
      <c r="W18" s="471"/>
      <c r="X18" s="74">
        <f>'入力画面'!X18</f>
        <v>0</v>
      </c>
      <c r="Y18" s="296">
        <f>'入力画面'!Y18</f>
        <v>0</v>
      </c>
      <c r="Z18" s="297"/>
      <c r="AA18" s="450" t="s">
        <v>77</v>
      </c>
      <c r="AB18" s="451"/>
      <c r="AC18" s="461"/>
      <c r="AD18" s="308" t="s">
        <v>78</v>
      </c>
      <c r="AE18" s="454"/>
      <c r="AF18" s="455"/>
      <c r="AG18" s="25" t="s">
        <v>79</v>
      </c>
      <c r="AH18" s="422">
        <f>'入力画面'!AH18</f>
        <v>4900</v>
      </c>
      <c r="AI18" s="423"/>
      <c r="AJ18" s="74">
        <f>'入力画面'!AJ18</f>
        <v>0</v>
      </c>
      <c r="AK18" s="296">
        <f>'入力画面'!AK18</f>
        <v>0</v>
      </c>
      <c r="AL18" s="464"/>
      <c r="AM18" s="450" t="s">
        <v>56</v>
      </c>
      <c r="AN18" s="451"/>
      <c r="AO18" s="2" t="b">
        <f>'入力画面'!AO18</f>
        <v>0</v>
      </c>
    </row>
    <row r="19" spans="1:41" ht="16.5" customHeight="1">
      <c r="A19" s="244" t="s">
        <v>295</v>
      </c>
      <c r="B19" s="245"/>
      <c r="C19" s="245"/>
      <c r="D19" s="246"/>
      <c r="E19" s="592">
        <f>'入力画面'!E19</f>
        <v>0</v>
      </c>
      <c r="F19" s="593"/>
      <c r="G19" s="593"/>
      <c r="H19" s="593"/>
      <c r="I19" s="593"/>
      <c r="J19" s="593"/>
      <c r="K19" s="593"/>
      <c r="L19" s="593"/>
      <c r="M19" s="593"/>
      <c r="N19" s="594"/>
      <c r="O19" s="14"/>
      <c r="P19" s="478"/>
      <c r="Q19" s="308" t="s">
        <v>80</v>
      </c>
      <c r="R19" s="314"/>
      <c r="S19" s="314"/>
      <c r="T19" s="315"/>
      <c r="U19" s="25" t="s">
        <v>190</v>
      </c>
      <c r="V19" s="471">
        <f>'入力画面'!V19</f>
        <v>4750</v>
      </c>
      <c r="W19" s="471"/>
      <c r="X19" s="74">
        <f>'入力画面'!X19</f>
        <v>0</v>
      </c>
      <c r="Y19" s="296">
        <f>'入力画面'!Y19</f>
        <v>0</v>
      </c>
      <c r="Z19" s="297"/>
      <c r="AA19" s="450" t="s">
        <v>11</v>
      </c>
      <c r="AB19" s="451"/>
      <c r="AC19" s="461"/>
      <c r="AD19" s="308" t="s">
        <v>82</v>
      </c>
      <c r="AE19" s="454"/>
      <c r="AF19" s="455"/>
      <c r="AG19" s="25" t="s">
        <v>191</v>
      </c>
      <c r="AH19" s="422">
        <f>'入力画面'!AH19</f>
        <v>10950</v>
      </c>
      <c r="AI19" s="423"/>
      <c r="AJ19" s="74">
        <f>'入力画面'!AJ19</f>
        <v>0</v>
      </c>
      <c r="AK19" s="296">
        <f>'入力画面'!AK19</f>
        <v>0</v>
      </c>
      <c r="AL19" s="464"/>
      <c r="AM19" s="606" t="s">
        <v>84</v>
      </c>
      <c r="AN19" s="453"/>
      <c r="AO19" s="2" t="b">
        <f>'入力画面'!AO19</f>
        <v>0</v>
      </c>
    </row>
    <row r="20" spans="1:40" ht="16.5" customHeight="1">
      <c r="A20" s="242"/>
      <c r="B20" s="243"/>
      <c r="C20" s="243"/>
      <c r="D20" s="247"/>
      <c r="E20" s="581"/>
      <c r="F20" s="582"/>
      <c r="G20" s="582"/>
      <c r="H20" s="582"/>
      <c r="I20" s="582"/>
      <c r="J20" s="582"/>
      <c r="K20" s="582"/>
      <c r="L20" s="582"/>
      <c r="M20" s="582"/>
      <c r="N20" s="583"/>
      <c r="O20" s="14"/>
      <c r="P20" s="478"/>
      <c r="Q20" s="286" t="s">
        <v>85</v>
      </c>
      <c r="R20" s="311"/>
      <c r="S20" s="311"/>
      <c r="T20" s="288"/>
      <c r="U20" s="25" t="s">
        <v>86</v>
      </c>
      <c r="V20" s="471">
        <f>'入力画面'!V20</f>
        <v>2050</v>
      </c>
      <c r="W20" s="471"/>
      <c r="X20" s="74">
        <f>'入力画面'!X20</f>
        <v>0</v>
      </c>
      <c r="Y20" s="296">
        <f>'入力画面'!Y20</f>
        <v>0</v>
      </c>
      <c r="Z20" s="297"/>
      <c r="AA20" s="450" t="s">
        <v>87</v>
      </c>
      <c r="AB20" s="451"/>
      <c r="AC20" s="461"/>
      <c r="AD20" s="286" t="s">
        <v>88</v>
      </c>
      <c r="AE20" s="287"/>
      <c r="AF20" s="288"/>
      <c r="AG20" s="25" t="s">
        <v>89</v>
      </c>
      <c r="AH20" s="422">
        <f>'入力画面'!AH20</f>
        <v>1500</v>
      </c>
      <c r="AI20" s="423"/>
      <c r="AJ20" s="74">
        <f>'入力画面'!AJ20</f>
        <v>0</v>
      </c>
      <c r="AK20" s="296">
        <f>'入力画面'!AK20</f>
        <v>0</v>
      </c>
      <c r="AL20" s="464"/>
      <c r="AM20" s="450" t="s">
        <v>11</v>
      </c>
      <c r="AN20" s="451"/>
    </row>
    <row r="21" spans="1:40" ht="16.5" customHeight="1">
      <c r="A21" s="242"/>
      <c r="B21" s="243"/>
      <c r="C21" s="243"/>
      <c r="D21" s="247"/>
      <c r="E21" s="578">
        <f>'入力画面'!E21</f>
        <v>0</v>
      </c>
      <c r="F21" s="579"/>
      <c r="G21" s="579"/>
      <c r="H21" s="579"/>
      <c r="I21" s="579"/>
      <c r="J21" s="579"/>
      <c r="K21" s="579"/>
      <c r="L21" s="579"/>
      <c r="M21" s="579"/>
      <c r="N21" s="580"/>
      <c r="O21" s="14"/>
      <c r="P21" s="478"/>
      <c r="Q21" s="308" t="s">
        <v>90</v>
      </c>
      <c r="R21" s="314"/>
      <c r="S21" s="314"/>
      <c r="T21" s="314"/>
      <c r="U21" s="25" t="s">
        <v>91</v>
      </c>
      <c r="V21" s="471">
        <f>'入力画面'!V21</f>
        <v>5000</v>
      </c>
      <c r="W21" s="471"/>
      <c r="X21" s="74">
        <f>'入力画面'!X21</f>
        <v>0</v>
      </c>
      <c r="Y21" s="296">
        <f>'入力画面'!Y21</f>
        <v>0</v>
      </c>
      <c r="Z21" s="297"/>
      <c r="AA21" s="450" t="s">
        <v>92</v>
      </c>
      <c r="AB21" s="451"/>
      <c r="AC21" s="461"/>
      <c r="AD21" s="286" t="s">
        <v>93</v>
      </c>
      <c r="AE21" s="287"/>
      <c r="AF21" s="288"/>
      <c r="AG21" s="25" t="s">
        <v>94</v>
      </c>
      <c r="AH21" s="422">
        <f>'入力画面'!AH21</f>
        <v>2150</v>
      </c>
      <c r="AI21" s="423"/>
      <c r="AJ21" s="74">
        <f>'入力画面'!AJ21</f>
        <v>0</v>
      </c>
      <c r="AK21" s="296">
        <f>'入力画面'!AK21</f>
        <v>0</v>
      </c>
      <c r="AL21" s="464"/>
      <c r="AM21" s="417"/>
      <c r="AN21" s="435"/>
    </row>
    <row r="22" spans="1:40" ht="16.5" customHeight="1">
      <c r="A22" s="248"/>
      <c r="B22" s="249"/>
      <c r="C22" s="249"/>
      <c r="D22" s="250"/>
      <c r="E22" s="581"/>
      <c r="F22" s="582"/>
      <c r="G22" s="582"/>
      <c r="H22" s="582"/>
      <c r="I22" s="582"/>
      <c r="J22" s="582"/>
      <c r="K22" s="582"/>
      <c r="L22" s="582"/>
      <c r="M22" s="582"/>
      <c r="N22" s="583"/>
      <c r="O22" s="14"/>
      <c r="P22" s="478"/>
      <c r="Q22" s="286" t="s">
        <v>95</v>
      </c>
      <c r="R22" s="311"/>
      <c r="S22" s="311"/>
      <c r="T22" s="288"/>
      <c r="U22" s="25" t="s">
        <v>96</v>
      </c>
      <c r="V22" s="471">
        <f>'入力画面'!V22</f>
        <v>5000</v>
      </c>
      <c r="W22" s="471"/>
      <c r="X22" s="74">
        <f>'入力画面'!X22</f>
        <v>0</v>
      </c>
      <c r="Y22" s="296">
        <f>'入力画面'!Y22</f>
        <v>0</v>
      </c>
      <c r="Z22" s="297"/>
      <c r="AA22" s="450" t="s">
        <v>92</v>
      </c>
      <c r="AB22" s="451"/>
      <c r="AC22" s="461"/>
      <c r="AD22" s="286" t="s">
        <v>97</v>
      </c>
      <c r="AE22" s="287"/>
      <c r="AF22" s="288"/>
      <c r="AG22" s="25" t="s">
        <v>98</v>
      </c>
      <c r="AH22" s="415" t="str">
        <f>'入力画面'!AH22</f>
        <v>休止</v>
      </c>
      <c r="AI22" s="416"/>
      <c r="AJ22" s="74">
        <f>'入力画面'!AJ22</f>
        <v>0</v>
      </c>
      <c r="AK22" s="607">
        <f>'入力画面'!AK22</f>
        <v>0</v>
      </c>
      <c r="AL22" s="608"/>
      <c r="AM22" s="444"/>
      <c r="AN22" s="445"/>
    </row>
    <row r="23" spans="1:40" ht="16.5" customHeight="1">
      <c r="A23" s="251" t="s">
        <v>297</v>
      </c>
      <c r="B23" s="584"/>
      <c r="C23" s="584"/>
      <c r="D23" s="585"/>
      <c r="E23" s="578">
        <f>'入力画面'!E23</f>
        <v>0</v>
      </c>
      <c r="F23" s="579"/>
      <c r="G23" s="579"/>
      <c r="H23" s="579"/>
      <c r="I23" s="579"/>
      <c r="J23" s="579"/>
      <c r="K23" s="579"/>
      <c r="L23" s="579"/>
      <c r="M23" s="579"/>
      <c r="N23" s="580"/>
      <c r="O23" s="14"/>
      <c r="P23" s="478"/>
      <c r="Q23" s="302" t="s">
        <v>100</v>
      </c>
      <c r="R23" s="303"/>
      <c r="S23" s="303"/>
      <c r="T23" s="304"/>
      <c r="U23" s="27" t="s">
        <v>101</v>
      </c>
      <c r="V23" s="319">
        <f>'入力画面'!V23</f>
        <v>6800</v>
      </c>
      <c r="W23" s="609"/>
      <c r="X23" s="75">
        <f>'入力画面'!X23</f>
        <v>0</v>
      </c>
      <c r="Y23" s="600">
        <f>'入力画面'!Y23</f>
        <v>0</v>
      </c>
      <c r="Z23" s="610"/>
      <c r="AA23" s="446" t="s">
        <v>102</v>
      </c>
      <c r="AB23" s="447"/>
      <c r="AC23" s="461"/>
      <c r="AD23" s="286" t="s">
        <v>276</v>
      </c>
      <c r="AE23" s="287"/>
      <c r="AF23" s="288"/>
      <c r="AG23" s="25" t="s">
        <v>216</v>
      </c>
      <c r="AH23" s="415" t="str">
        <f>'入力画面'!AH23</f>
        <v>休止</v>
      </c>
      <c r="AI23" s="416"/>
      <c r="AJ23" s="74">
        <f>'入力画面'!AJ23</f>
        <v>0</v>
      </c>
      <c r="AK23" s="607">
        <f>'入力画面'!AK23</f>
        <v>0</v>
      </c>
      <c r="AL23" s="608"/>
      <c r="AM23" s="432"/>
      <c r="AN23" s="433"/>
    </row>
    <row r="24" spans="1:40" ht="16.5" customHeight="1">
      <c r="A24" s="586"/>
      <c r="B24" s="587"/>
      <c r="C24" s="587"/>
      <c r="D24" s="588"/>
      <c r="E24" s="581"/>
      <c r="F24" s="582"/>
      <c r="G24" s="582"/>
      <c r="H24" s="582"/>
      <c r="I24" s="582"/>
      <c r="J24" s="582"/>
      <c r="K24" s="582"/>
      <c r="L24" s="582"/>
      <c r="M24" s="582"/>
      <c r="N24" s="583"/>
      <c r="O24" s="14"/>
      <c r="P24" s="478"/>
      <c r="Q24" s="316" t="s">
        <v>35</v>
      </c>
      <c r="R24" s="317"/>
      <c r="S24" s="317"/>
      <c r="T24" s="318"/>
      <c r="U24" s="29" t="s">
        <v>192</v>
      </c>
      <c r="V24" s="413">
        <f>'入力画面'!V24</f>
        <v>72000</v>
      </c>
      <c r="W24" s="611"/>
      <c r="X24" s="85">
        <f>'入力画面'!X24</f>
        <v>0</v>
      </c>
      <c r="Y24" s="320">
        <f>'入力画面'!Y24</f>
        <v>0</v>
      </c>
      <c r="Z24" s="321"/>
      <c r="AA24" s="446" t="s">
        <v>36</v>
      </c>
      <c r="AB24" s="447"/>
      <c r="AC24" s="461"/>
      <c r="AD24" s="286" t="s">
        <v>104</v>
      </c>
      <c r="AE24" s="448"/>
      <c r="AF24" s="449"/>
      <c r="AG24" s="25" t="s">
        <v>193</v>
      </c>
      <c r="AH24" s="422">
        <f>'入力画面'!AH24</f>
        <v>5800</v>
      </c>
      <c r="AI24" s="443"/>
      <c r="AJ24" s="74">
        <f>'入力画面'!AJ24</f>
        <v>0</v>
      </c>
      <c r="AK24" s="296">
        <f>'入力画面'!AK24</f>
        <v>0</v>
      </c>
      <c r="AL24" s="464"/>
      <c r="AM24" s="420" t="s">
        <v>182</v>
      </c>
      <c r="AN24" s="436"/>
    </row>
    <row r="25" spans="1:40" ht="16.5" customHeight="1">
      <c r="A25" s="242" t="s">
        <v>296</v>
      </c>
      <c r="B25" s="243"/>
      <c r="C25" s="243"/>
      <c r="D25" s="243"/>
      <c r="E25" s="566">
        <f>'入力画面'!E25</f>
        <v>0</v>
      </c>
      <c r="F25" s="567"/>
      <c r="G25" s="567"/>
      <c r="H25" s="567"/>
      <c r="I25" s="567"/>
      <c r="J25" s="567"/>
      <c r="K25" s="567"/>
      <c r="L25" s="567"/>
      <c r="M25" s="567"/>
      <c r="N25" s="568"/>
      <c r="O25" s="14"/>
      <c r="P25" s="479"/>
      <c r="Q25" s="298" t="s">
        <v>39</v>
      </c>
      <c r="R25" s="299"/>
      <c r="S25" s="299"/>
      <c r="T25" s="299"/>
      <c r="U25" s="299"/>
      <c r="V25" s="299"/>
      <c r="W25" s="299"/>
      <c r="X25" s="76">
        <f>'入力画面'!X25</f>
        <v>0</v>
      </c>
      <c r="Y25" s="602">
        <f>'入力画面'!Y25</f>
        <v>0</v>
      </c>
      <c r="Z25" s="603"/>
      <c r="AA25" s="418"/>
      <c r="AB25" s="419"/>
      <c r="AC25" s="461"/>
      <c r="AD25" s="286" t="s">
        <v>110</v>
      </c>
      <c r="AE25" s="287"/>
      <c r="AF25" s="288"/>
      <c r="AG25" s="25" t="s">
        <v>111</v>
      </c>
      <c r="AH25" s="415" t="str">
        <f>'入力画面'!AH25</f>
        <v>休止</v>
      </c>
      <c r="AI25" s="416"/>
      <c r="AJ25" s="74">
        <f>'入力画面'!AJ25</f>
        <v>0</v>
      </c>
      <c r="AK25" s="607">
        <f>'入力画面'!AK25</f>
        <v>0</v>
      </c>
      <c r="AL25" s="608"/>
      <c r="AM25" s="432"/>
      <c r="AN25" s="433"/>
    </row>
    <row r="26" spans="1:40" ht="16.5" customHeight="1">
      <c r="A26" s="242"/>
      <c r="B26" s="243"/>
      <c r="C26" s="243"/>
      <c r="D26" s="243"/>
      <c r="E26" s="569"/>
      <c r="F26" s="570"/>
      <c r="G26" s="570"/>
      <c r="H26" s="570"/>
      <c r="I26" s="570"/>
      <c r="J26" s="570"/>
      <c r="K26" s="570"/>
      <c r="L26" s="570"/>
      <c r="M26" s="570"/>
      <c r="N26" s="571"/>
      <c r="O26" s="14"/>
      <c r="P26" s="281" t="s">
        <v>106</v>
      </c>
      <c r="Q26" s="282" t="s">
        <v>107</v>
      </c>
      <c r="R26" s="283"/>
      <c r="S26" s="283"/>
      <c r="T26" s="284"/>
      <c r="U26" s="30" t="s">
        <v>108</v>
      </c>
      <c r="V26" s="285">
        <f>'入力画面'!V26</f>
        <v>800</v>
      </c>
      <c r="W26" s="285"/>
      <c r="X26" s="74">
        <f>'入力画面'!X26</f>
        <v>0</v>
      </c>
      <c r="Y26" s="296">
        <f>'入力画面'!Y26</f>
        <v>0</v>
      </c>
      <c r="Z26" s="297"/>
      <c r="AA26" s="428" t="s">
        <v>109</v>
      </c>
      <c r="AB26" s="429"/>
      <c r="AC26" s="461"/>
      <c r="AD26" s="424" t="s">
        <v>113</v>
      </c>
      <c r="AE26" s="430" t="s">
        <v>277</v>
      </c>
      <c r="AF26" s="431"/>
      <c r="AG26" s="25" t="s">
        <v>114</v>
      </c>
      <c r="AH26" s="415" t="str">
        <f>'入力画面'!AH26</f>
        <v>休止</v>
      </c>
      <c r="AI26" s="416"/>
      <c r="AJ26" s="74">
        <f>'入力画面'!AJ26</f>
        <v>0</v>
      </c>
      <c r="AK26" s="607">
        <f>'入力画面'!AK26</f>
        <v>0</v>
      </c>
      <c r="AL26" s="608"/>
      <c r="AM26" s="437"/>
      <c r="AN26" s="438"/>
    </row>
    <row r="27" spans="1:40" ht="16.5" customHeight="1">
      <c r="A27" s="499" t="s">
        <v>125</v>
      </c>
      <c r="B27" s="500"/>
      <c r="C27" s="500"/>
      <c r="D27" s="500"/>
      <c r="E27" s="572"/>
      <c r="F27" s="573"/>
      <c r="G27" s="573"/>
      <c r="H27" s="573"/>
      <c r="I27" s="573"/>
      <c r="J27" s="573"/>
      <c r="K27" s="573"/>
      <c r="L27" s="573"/>
      <c r="M27" s="573"/>
      <c r="N27" s="574"/>
      <c r="O27" s="14"/>
      <c r="P27" s="281"/>
      <c r="Q27" s="286" t="s">
        <v>112</v>
      </c>
      <c r="R27" s="287"/>
      <c r="S27" s="287"/>
      <c r="T27" s="288"/>
      <c r="U27" s="25" t="s">
        <v>194</v>
      </c>
      <c r="V27" s="289">
        <f>'入力画面'!V27</f>
        <v>1050</v>
      </c>
      <c r="W27" s="289"/>
      <c r="X27" s="74">
        <f>'入力画面'!X27</f>
        <v>0</v>
      </c>
      <c r="Y27" s="296">
        <f>'入力画面'!Y27</f>
        <v>0</v>
      </c>
      <c r="Z27" s="297"/>
      <c r="AA27" s="441" t="s">
        <v>280</v>
      </c>
      <c r="AB27" s="442"/>
      <c r="AC27" s="461"/>
      <c r="AD27" s="425"/>
      <c r="AE27" s="430" t="s">
        <v>278</v>
      </c>
      <c r="AF27" s="431"/>
      <c r="AG27" s="25" t="s">
        <v>117</v>
      </c>
      <c r="AH27" s="415" t="str">
        <f>'入力画面'!AH27</f>
        <v>休止</v>
      </c>
      <c r="AI27" s="416"/>
      <c r="AJ27" s="74">
        <f>'入力画面'!AJ27</f>
        <v>0</v>
      </c>
      <c r="AK27" s="607">
        <f>'入力画面'!AK27</f>
        <v>0</v>
      </c>
      <c r="AL27" s="608"/>
      <c r="AM27" s="437"/>
      <c r="AN27" s="438"/>
    </row>
    <row r="28" spans="1:40" ht="16.5" customHeight="1">
      <c r="A28" s="132"/>
      <c r="B28" s="132"/>
      <c r="C28" s="132"/>
      <c r="D28" s="132"/>
      <c r="E28" s="132"/>
      <c r="F28" s="132"/>
      <c r="G28" s="132"/>
      <c r="H28" s="132"/>
      <c r="I28" s="132"/>
      <c r="J28" s="132"/>
      <c r="K28" s="132"/>
      <c r="L28" s="132"/>
      <c r="M28" s="132"/>
      <c r="N28" s="132"/>
      <c r="O28" s="14"/>
      <c r="P28" s="281"/>
      <c r="Q28" s="286" t="s">
        <v>115</v>
      </c>
      <c r="R28" s="287"/>
      <c r="S28" s="287"/>
      <c r="T28" s="288"/>
      <c r="U28" s="25" t="s">
        <v>204</v>
      </c>
      <c r="V28" s="289">
        <f>'入力画面'!V28</f>
        <v>1050</v>
      </c>
      <c r="W28" s="289"/>
      <c r="X28" s="74">
        <f>'入力画面'!X28</f>
        <v>0</v>
      </c>
      <c r="Y28" s="296">
        <f>'入力画面'!Y28</f>
        <v>0</v>
      </c>
      <c r="Z28" s="297"/>
      <c r="AA28" s="417" t="s">
        <v>109</v>
      </c>
      <c r="AB28" s="374"/>
      <c r="AC28" s="461"/>
      <c r="AD28" s="426"/>
      <c r="AE28" s="430" t="s">
        <v>279</v>
      </c>
      <c r="AF28" s="431"/>
      <c r="AG28" s="25" t="s">
        <v>120</v>
      </c>
      <c r="AH28" s="415" t="str">
        <f>'入力画面'!AH28</f>
        <v>休止</v>
      </c>
      <c r="AI28" s="416"/>
      <c r="AJ28" s="74">
        <f>'入力画面'!AJ28</f>
        <v>0</v>
      </c>
      <c r="AK28" s="607">
        <f>'入力画面'!AK28</f>
        <v>0</v>
      </c>
      <c r="AL28" s="608"/>
      <c r="AM28" s="437"/>
      <c r="AN28" s="438"/>
    </row>
    <row r="29" spans="1:40" ht="16.5" customHeight="1">
      <c r="A29" s="132" t="s">
        <v>299</v>
      </c>
      <c r="B29" s="132"/>
      <c r="C29" s="132"/>
      <c r="D29" s="132"/>
      <c r="E29" s="23"/>
      <c r="F29" s="23"/>
      <c r="G29" s="144" t="s">
        <v>298</v>
      </c>
      <c r="H29" s="144"/>
      <c r="I29" s="144"/>
      <c r="J29" s="132"/>
      <c r="K29" s="132"/>
      <c r="L29" s="132"/>
      <c r="M29" s="132"/>
      <c r="N29" s="132"/>
      <c r="O29" s="14"/>
      <c r="P29" s="281"/>
      <c r="Q29" s="286" t="s">
        <v>118</v>
      </c>
      <c r="R29" s="287"/>
      <c r="S29" s="287"/>
      <c r="T29" s="288"/>
      <c r="U29" s="25" t="s">
        <v>119</v>
      </c>
      <c r="V29" s="327" t="str">
        <f>'入力画面'!V29</f>
        <v>休止</v>
      </c>
      <c r="W29" s="327"/>
      <c r="X29" s="74">
        <f>'入力画面'!X29</f>
        <v>0</v>
      </c>
      <c r="Y29" s="607">
        <f>'入力画面'!Y29</f>
        <v>0</v>
      </c>
      <c r="Z29" s="608"/>
      <c r="AA29" s="373"/>
      <c r="AB29" s="374"/>
      <c r="AC29" s="461"/>
      <c r="AD29" s="286" t="s">
        <v>123</v>
      </c>
      <c r="AE29" s="311"/>
      <c r="AF29" s="427"/>
      <c r="AG29" s="25" t="s">
        <v>217</v>
      </c>
      <c r="AH29" s="422">
        <f>'入力画面'!AH29</f>
        <v>7650</v>
      </c>
      <c r="AI29" s="423"/>
      <c r="AJ29" s="74">
        <f>'入力画面'!AJ29</f>
        <v>0</v>
      </c>
      <c r="AK29" s="296">
        <f>'入力画面'!AK29</f>
        <v>0</v>
      </c>
      <c r="AL29" s="464"/>
      <c r="AM29" s="420" t="s">
        <v>183</v>
      </c>
      <c r="AN29" s="421"/>
    </row>
    <row r="30" spans="1:40" ht="16.5" customHeight="1">
      <c r="A30" s="132"/>
      <c r="B30" s="132"/>
      <c r="C30" s="132"/>
      <c r="D30" s="132"/>
      <c r="E30" s="23"/>
      <c r="F30" s="23"/>
      <c r="G30" s="33" t="s">
        <v>308</v>
      </c>
      <c r="H30" s="33"/>
      <c r="I30" s="33"/>
      <c r="J30" s="132"/>
      <c r="K30" s="132"/>
      <c r="L30" s="132"/>
      <c r="M30" s="132"/>
      <c r="N30" s="132"/>
      <c r="O30" s="14"/>
      <c r="P30" s="281"/>
      <c r="Q30" s="290" t="s">
        <v>121</v>
      </c>
      <c r="R30" s="291"/>
      <c r="S30" s="291"/>
      <c r="T30" s="292"/>
      <c r="U30" s="72" t="s">
        <v>122</v>
      </c>
      <c r="V30" s="293" t="str">
        <f>'入力画面'!V30</f>
        <v>休止</v>
      </c>
      <c r="W30" s="293"/>
      <c r="X30" s="75">
        <f>'入力画面'!X30</f>
        <v>0</v>
      </c>
      <c r="Y30" s="612">
        <f>'入力画面'!Y30</f>
        <v>0</v>
      </c>
      <c r="Z30" s="613"/>
      <c r="AA30" s="439"/>
      <c r="AB30" s="440"/>
      <c r="AC30" s="461"/>
      <c r="AD30" s="286" t="s">
        <v>180</v>
      </c>
      <c r="AE30" s="311"/>
      <c r="AF30" s="427"/>
      <c r="AG30" s="31">
        <v>21</v>
      </c>
      <c r="AH30" s="422">
        <f>'入力画面'!AH30</f>
        <v>10300</v>
      </c>
      <c r="AI30" s="423"/>
      <c r="AJ30" s="74">
        <f>'入力画面'!AJ30</f>
        <v>0</v>
      </c>
      <c r="AK30" s="296">
        <f>'入力画面'!AK30</f>
        <v>0</v>
      </c>
      <c r="AL30" s="464"/>
      <c r="AM30" s="434" t="s">
        <v>195</v>
      </c>
      <c r="AN30" s="435"/>
    </row>
    <row r="31" spans="1:40" ht="16.5" customHeight="1">
      <c r="A31" s="172"/>
      <c r="B31" s="23"/>
      <c r="C31" s="23"/>
      <c r="D31" s="23"/>
      <c r="E31" s="23"/>
      <c r="F31" s="23"/>
      <c r="G31" s="33" t="s">
        <v>331</v>
      </c>
      <c r="H31" s="33"/>
      <c r="I31" s="33"/>
      <c r="J31" s="132"/>
      <c r="K31" s="132"/>
      <c r="L31" s="132"/>
      <c r="M31" s="132"/>
      <c r="N31" s="132"/>
      <c r="O31" s="14"/>
      <c r="P31" s="281"/>
      <c r="Q31" s="294" t="s">
        <v>39</v>
      </c>
      <c r="R31" s="295"/>
      <c r="S31" s="295"/>
      <c r="T31" s="295"/>
      <c r="U31" s="295"/>
      <c r="V31" s="295"/>
      <c r="W31" s="295"/>
      <c r="X31" s="76">
        <f>'入力画面'!X31</f>
        <v>0</v>
      </c>
      <c r="Y31" s="602">
        <f>'入力画面'!Y31</f>
        <v>0</v>
      </c>
      <c r="Z31" s="603"/>
      <c r="AA31" s="365"/>
      <c r="AB31" s="366"/>
      <c r="AC31" s="461"/>
      <c r="AD31" s="410" t="s">
        <v>326</v>
      </c>
      <c r="AE31" s="411"/>
      <c r="AF31" s="412"/>
      <c r="AG31" s="201">
        <v>22</v>
      </c>
      <c r="AH31" s="413">
        <f>'入力画面'!AH31</f>
        <v>13100</v>
      </c>
      <c r="AI31" s="414"/>
      <c r="AJ31" s="202">
        <f>'入力画面'!AJ31</f>
        <v>0</v>
      </c>
      <c r="AK31" s="320">
        <f>'入力画面'!AK31</f>
        <v>0</v>
      </c>
      <c r="AL31" s="321"/>
      <c r="AM31" s="398" t="s">
        <v>102</v>
      </c>
      <c r="AN31" s="399"/>
    </row>
    <row r="32" spans="1:40" ht="16.5" customHeight="1">
      <c r="A32" s="23"/>
      <c r="B32" s="23"/>
      <c r="C32" s="23"/>
      <c r="D32" s="23"/>
      <c r="E32" s="23"/>
      <c r="F32" s="23"/>
      <c r="G32" s="33"/>
      <c r="H32" s="33" t="s">
        <v>332</v>
      </c>
      <c r="I32" s="23"/>
      <c r="J32" s="23"/>
      <c r="K32" s="23"/>
      <c r="L32" s="23"/>
      <c r="M32" s="23"/>
      <c r="N32" s="23"/>
      <c r="O32" s="14"/>
      <c r="P32" s="400" t="s">
        <v>126</v>
      </c>
      <c r="Q32" s="282" t="s">
        <v>127</v>
      </c>
      <c r="R32" s="283"/>
      <c r="S32" s="283"/>
      <c r="T32" s="284"/>
      <c r="U32" s="30" t="s">
        <v>128</v>
      </c>
      <c r="V32" s="403" t="str">
        <f>'入力画面'!V32</f>
        <v>休止</v>
      </c>
      <c r="W32" s="403"/>
      <c r="X32" s="74">
        <f>'入力画面'!X32</f>
        <v>0</v>
      </c>
      <c r="Y32" s="614">
        <f>'入力画面'!Y32</f>
        <v>0</v>
      </c>
      <c r="Z32" s="615"/>
      <c r="AA32" s="373"/>
      <c r="AB32" s="374"/>
      <c r="AC32" s="461"/>
      <c r="AD32" s="328"/>
      <c r="AE32" s="406"/>
      <c r="AF32" s="407"/>
      <c r="AG32" s="32"/>
      <c r="AH32" s="375"/>
      <c r="AI32" s="408"/>
      <c r="AJ32" s="75">
        <f>'入力画面'!AJ32</f>
        <v>0</v>
      </c>
      <c r="AK32" s="600">
        <f>'入力画面'!AK32</f>
        <v>0</v>
      </c>
      <c r="AL32" s="601"/>
      <c r="AM32" s="375"/>
      <c r="AN32" s="369"/>
    </row>
    <row r="33" spans="1:40" ht="16.5" customHeight="1">
      <c r="A33" s="145"/>
      <c r="B33" s="33"/>
      <c r="C33" s="33"/>
      <c r="D33" s="23"/>
      <c r="E33" s="23"/>
      <c r="F33" s="23"/>
      <c r="G33" s="33" t="s">
        <v>316</v>
      </c>
      <c r="H33" s="33"/>
      <c r="I33" s="190"/>
      <c r="J33" s="23"/>
      <c r="K33" s="23"/>
      <c r="L33" s="23"/>
      <c r="M33" s="23"/>
      <c r="N33" s="23"/>
      <c r="O33" s="14"/>
      <c r="P33" s="401"/>
      <c r="Q33" s="286" t="s">
        <v>129</v>
      </c>
      <c r="R33" s="287"/>
      <c r="S33" s="287"/>
      <c r="T33" s="288"/>
      <c r="U33" s="25" t="s">
        <v>130</v>
      </c>
      <c r="V33" s="289">
        <f>'入力画面'!V33</f>
        <v>2250</v>
      </c>
      <c r="W33" s="289"/>
      <c r="X33" s="74">
        <f>'入力画面'!X33</f>
        <v>0</v>
      </c>
      <c r="Y33" s="296">
        <f>'入力画面'!Y33</f>
        <v>0</v>
      </c>
      <c r="Z33" s="297"/>
      <c r="AA33" s="393" t="s">
        <v>30</v>
      </c>
      <c r="AB33" s="394"/>
      <c r="AC33" s="461"/>
      <c r="AD33" s="376" t="s">
        <v>39</v>
      </c>
      <c r="AE33" s="377"/>
      <c r="AF33" s="377"/>
      <c r="AG33" s="377"/>
      <c r="AH33" s="377"/>
      <c r="AI33" s="377"/>
      <c r="AJ33" s="76">
        <f>'入力画面'!AJ33</f>
        <v>0</v>
      </c>
      <c r="AK33" s="602">
        <f>'入力画面'!AK33</f>
        <v>0</v>
      </c>
      <c r="AL33" s="603"/>
      <c r="AM33" s="365"/>
      <c r="AN33" s="366"/>
    </row>
    <row r="34" spans="1:40" ht="16.5" customHeight="1">
      <c r="A34" s="145" t="s">
        <v>300</v>
      </c>
      <c r="B34" s="33"/>
      <c r="C34" s="33"/>
      <c r="D34" s="23"/>
      <c r="E34" s="23"/>
      <c r="F34" s="23"/>
      <c r="G34" s="33"/>
      <c r="H34" s="190" t="s">
        <v>333</v>
      </c>
      <c r="I34" s="190"/>
      <c r="J34" s="23"/>
      <c r="K34" s="23"/>
      <c r="L34" s="23"/>
      <c r="M34" s="23"/>
      <c r="N34" s="23"/>
      <c r="O34" s="14"/>
      <c r="P34" s="401"/>
      <c r="Q34" s="395" t="s">
        <v>131</v>
      </c>
      <c r="R34" s="396"/>
      <c r="S34" s="396"/>
      <c r="T34" s="397"/>
      <c r="U34" s="25" t="s">
        <v>132</v>
      </c>
      <c r="V34" s="327" t="str">
        <f>'入力画面'!V34</f>
        <v>休止</v>
      </c>
      <c r="W34" s="327"/>
      <c r="X34" s="74">
        <f>'入力画面'!X34</f>
        <v>0</v>
      </c>
      <c r="Y34" s="607">
        <f>'入力画面'!Y34</f>
        <v>0</v>
      </c>
      <c r="Z34" s="608"/>
      <c r="AA34" s="373"/>
      <c r="AB34" s="374"/>
      <c r="AC34" s="370" t="s">
        <v>133</v>
      </c>
      <c r="AD34" s="389" t="s">
        <v>273</v>
      </c>
      <c r="AE34" s="390"/>
      <c r="AF34" s="390"/>
      <c r="AG34" s="390"/>
      <c r="AH34" s="378">
        <f>'入力画面'!AH34</f>
        <v>400</v>
      </c>
      <c r="AI34" s="379"/>
      <c r="AJ34" s="627">
        <f>'入力画面'!AJ34</f>
        <v>0</v>
      </c>
      <c r="AK34" s="384">
        <f>'入力画面'!AK34</f>
        <v>0</v>
      </c>
      <c r="AL34" s="385"/>
      <c r="AM34" s="385"/>
      <c r="AN34" s="386"/>
    </row>
    <row r="35" spans="1:40" ht="16.5" customHeight="1">
      <c r="A35" s="33" t="s">
        <v>301</v>
      </c>
      <c r="B35" s="33"/>
      <c r="C35" s="33"/>
      <c r="D35" s="23"/>
      <c r="E35" s="33"/>
      <c r="F35" s="26"/>
      <c r="G35" s="33" t="s">
        <v>317</v>
      </c>
      <c r="H35" s="33"/>
      <c r="I35" s="23"/>
      <c r="J35" s="23"/>
      <c r="K35" s="23"/>
      <c r="L35" s="23"/>
      <c r="M35" s="23"/>
      <c r="N35" s="23"/>
      <c r="O35" s="14"/>
      <c r="P35" s="401"/>
      <c r="Q35" s="286" t="s">
        <v>134</v>
      </c>
      <c r="R35" s="287"/>
      <c r="S35" s="287"/>
      <c r="T35" s="288"/>
      <c r="U35" s="25" t="s">
        <v>135</v>
      </c>
      <c r="V35" s="327">
        <f>'入力画面'!V35</f>
        <v>4550</v>
      </c>
      <c r="W35" s="327"/>
      <c r="X35" s="74">
        <f>'入力画面'!X35</f>
        <v>0</v>
      </c>
      <c r="Y35" s="296">
        <f>'入力画面'!Y35</f>
        <v>0</v>
      </c>
      <c r="Z35" s="297"/>
      <c r="AA35" s="373"/>
      <c r="AB35" s="374"/>
      <c r="AC35" s="371"/>
      <c r="AD35" s="391"/>
      <c r="AE35" s="392"/>
      <c r="AF35" s="392"/>
      <c r="AG35" s="392"/>
      <c r="AH35" s="380">
        <f>'入力画面'!AH35</f>
        <v>0</v>
      </c>
      <c r="AI35" s="381"/>
      <c r="AJ35" s="628"/>
      <c r="AK35" s="387"/>
      <c r="AL35" s="387"/>
      <c r="AM35" s="387"/>
      <c r="AN35" s="388"/>
    </row>
    <row r="36" spans="1:40" ht="16.5" customHeight="1">
      <c r="A36" s="23"/>
      <c r="B36" s="33"/>
      <c r="C36" s="33"/>
      <c r="D36" s="23"/>
      <c r="E36" s="33"/>
      <c r="F36" s="26"/>
      <c r="G36" s="33" t="s">
        <v>327</v>
      </c>
      <c r="H36" s="33"/>
      <c r="I36" s="23"/>
      <c r="J36" s="23"/>
      <c r="K36" s="23"/>
      <c r="L36" s="23"/>
      <c r="M36" s="23"/>
      <c r="N36" s="23"/>
      <c r="O36" s="14"/>
      <c r="P36" s="401"/>
      <c r="Q36" s="328"/>
      <c r="R36" s="329"/>
      <c r="S36" s="329"/>
      <c r="T36" s="330"/>
      <c r="U36" s="27"/>
      <c r="V36" s="367"/>
      <c r="W36" s="367"/>
      <c r="X36" s="75">
        <f>'入力画面'!X36</f>
        <v>0</v>
      </c>
      <c r="Y36" s="600">
        <f>'入力画面'!Y36</f>
        <v>0</v>
      </c>
      <c r="Z36" s="610"/>
      <c r="AA36" s="368"/>
      <c r="AB36" s="369"/>
      <c r="AC36" s="371"/>
      <c r="AD36" s="616" t="s">
        <v>137</v>
      </c>
      <c r="AE36" s="617"/>
      <c r="AF36" s="617"/>
      <c r="AG36" s="617"/>
      <c r="AH36" s="617"/>
      <c r="AI36" s="618"/>
      <c r="AJ36" s="621">
        <f>'入力画面'!AJ36</f>
        <v>0</v>
      </c>
      <c r="AK36" s="622"/>
      <c r="AL36" s="622"/>
      <c r="AM36" s="622"/>
      <c r="AN36" s="623"/>
    </row>
    <row r="37" spans="1:40" ht="16.5" customHeight="1">
      <c r="A37" s="197"/>
      <c r="B37" s="198"/>
      <c r="C37" s="198"/>
      <c r="D37" s="198"/>
      <c r="E37" s="198"/>
      <c r="F37" s="198"/>
      <c r="G37" s="33" t="s">
        <v>315</v>
      </c>
      <c r="H37" s="33"/>
      <c r="I37" s="197"/>
      <c r="J37" s="197"/>
      <c r="K37" s="197"/>
      <c r="L37" s="197"/>
      <c r="M37" s="197"/>
      <c r="N37" s="197"/>
      <c r="O37" s="14"/>
      <c r="P37" s="402"/>
      <c r="Q37" s="298" t="s">
        <v>39</v>
      </c>
      <c r="R37" s="299"/>
      <c r="S37" s="299"/>
      <c r="T37" s="299"/>
      <c r="U37" s="299"/>
      <c r="V37" s="299"/>
      <c r="W37" s="299"/>
      <c r="X37" s="76">
        <f>'入力画面'!X37</f>
        <v>0</v>
      </c>
      <c r="Y37" s="602">
        <f>'入力画面'!Y37</f>
        <v>0</v>
      </c>
      <c r="Z37" s="603"/>
      <c r="AA37" s="365"/>
      <c r="AB37" s="366"/>
      <c r="AC37" s="372"/>
      <c r="AD37" s="619"/>
      <c r="AE37" s="620"/>
      <c r="AF37" s="620"/>
      <c r="AG37" s="620"/>
      <c r="AH37" s="620"/>
      <c r="AI37" s="620"/>
      <c r="AJ37" s="624"/>
      <c r="AK37" s="625"/>
      <c r="AL37" s="625"/>
      <c r="AM37" s="625"/>
      <c r="AN37" s="626"/>
    </row>
    <row r="38" spans="1:40" ht="3" customHeight="1">
      <c r="A38" s="23"/>
      <c r="B38" s="23"/>
      <c r="C38" s="23"/>
      <c r="D38" s="23"/>
      <c r="E38" s="23"/>
      <c r="F38" s="23"/>
      <c r="G38" s="23"/>
      <c r="H38" s="23"/>
      <c r="I38" s="23"/>
      <c r="J38" s="23"/>
      <c r="K38" s="23"/>
      <c r="L38" s="23"/>
      <c r="M38" s="23"/>
      <c r="N38" s="23"/>
      <c r="O38" s="14"/>
      <c r="P38" s="18"/>
      <c r="Q38" s="18"/>
      <c r="R38" s="34"/>
      <c r="S38" s="34"/>
      <c r="T38" s="34"/>
      <c r="U38" s="35"/>
      <c r="V38" s="15"/>
      <c r="W38" s="15"/>
      <c r="X38" s="15"/>
      <c r="Y38" s="15"/>
      <c r="Z38" s="15"/>
      <c r="AA38" s="15"/>
      <c r="AB38" s="18"/>
      <c r="AC38" s="18"/>
      <c r="AD38" s="18"/>
      <c r="AE38" s="18"/>
      <c r="AF38" s="18"/>
      <c r="AG38" s="18"/>
      <c r="AH38" s="15"/>
      <c r="AI38" s="15"/>
      <c r="AJ38" s="15"/>
      <c r="AK38" s="15"/>
      <c r="AL38" s="15"/>
      <c r="AM38" s="15"/>
      <c r="AN38" s="18"/>
    </row>
    <row r="39" spans="1:41" ht="18.75" customHeight="1">
      <c r="A39" s="504" t="s">
        <v>337</v>
      </c>
      <c r="B39" s="411"/>
      <c r="C39" s="411"/>
      <c r="D39" s="411"/>
      <c r="E39" s="411"/>
      <c r="F39" s="411"/>
      <c r="G39" s="411"/>
      <c r="H39" s="411"/>
      <c r="I39" s="411"/>
      <c r="J39" s="411"/>
      <c r="K39" s="411"/>
      <c r="L39" s="411"/>
      <c r="M39" s="411"/>
      <c r="N39" s="505"/>
      <c r="O39" s="14"/>
      <c r="P39" s="533" t="s">
        <v>306</v>
      </c>
      <c r="Q39" s="534"/>
      <c r="R39" s="534"/>
      <c r="S39" s="199"/>
      <c r="T39" s="36" t="s">
        <v>307</v>
      </c>
      <c r="U39" s="37"/>
      <c r="V39" s="38"/>
      <c r="W39" s="38"/>
      <c r="X39" s="38"/>
      <c r="Y39" s="38"/>
      <c r="Z39" s="38"/>
      <c r="AA39" s="38"/>
      <c r="AB39" s="28"/>
      <c r="AC39" s="28"/>
      <c r="AD39" s="28"/>
      <c r="AE39" s="28"/>
      <c r="AF39" s="28"/>
      <c r="AG39" s="28"/>
      <c r="AH39" s="38"/>
      <c r="AI39" s="38"/>
      <c r="AJ39" s="38"/>
      <c r="AK39" s="38"/>
      <c r="AL39" s="38"/>
      <c r="AM39" s="38"/>
      <c r="AN39" s="39"/>
      <c r="AO39" s="6"/>
    </row>
    <row r="40" spans="1:41" ht="23.25" customHeight="1">
      <c r="A40" s="40" t="s">
        <v>138</v>
      </c>
      <c r="B40" s="506" t="s">
        <v>139</v>
      </c>
      <c r="C40" s="507"/>
      <c r="D40" s="507"/>
      <c r="E40" s="508"/>
      <c r="F40" s="41" t="s">
        <v>140</v>
      </c>
      <c r="G40" s="501" t="s">
        <v>304</v>
      </c>
      <c r="H40" s="531" t="s">
        <v>330</v>
      </c>
      <c r="I40" s="532"/>
      <c r="J40" s="501" t="s">
        <v>304</v>
      </c>
      <c r="K40" s="506" t="s">
        <v>141</v>
      </c>
      <c r="L40" s="508"/>
      <c r="M40" s="506" t="s">
        <v>142</v>
      </c>
      <c r="N40" s="530"/>
      <c r="O40" s="14"/>
      <c r="P40" s="40" t="s">
        <v>143</v>
      </c>
      <c r="Q40" s="535" t="s">
        <v>144</v>
      </c>
      <c r="R40" s="536"/>
      <c r="S40" s="42" t="s">
        <v>145</v>
      </c>
      <c r="T40" s="42" t="s">
        <v>146</v>
      </c>
      <c r="U40" s="43" t="s">
        <v>116</v>
      </c>
      <c r="V40" s="43" t="s">
        <v>147</v>
      </c>
      <c r="W40" s="43" t="s">
        <v>148</v>
      </c>
      <c r="X40" s="43" t="s">
        <v>41</v>
      </c>
      <c r="Y40" s="43" t="s">
        <v>149</v>
      </c>
      <c r="Z40" s="43" t="s">
        <v>150</v>
      </c>
      <c r="AA40" s="43" t="s">
        <v>151</v>
      </c>
      <c r="AB40" s="43" t="s">
        <v>152</v>
      </c>
      <c r="AC40" s="43" t="s">
        <v>153</v>
      </c>
      <c r="AD40" s="43" t="s">
        <v>154</v>
      </c>
      <c r="AE40" s="43" t="s">
        <v>155</v>
      </c>
      <c r="AF40" s="43" t="s">
        <v>156</v>
      </c>
      <c r="AG40" s="43" t="s">
        <v>157</v>
      </c>
      <c r="AH40" s="43" t="s">
        <v>158</v>
      </c>
      <c r="AI40" s="43" t="s">
        <v>159</v>
      </c>
      <c r="AJ40" s="43" t="s">
        <v>160</v>
      </c>
      <c r="AK40" s="43" t="s">
        <v>161</v>
      </c>
      <c r="AL40" s="43" t="s">
        <v>162</v>
      </c>
      <c r="AM40" s="205">
        <v>21</v>
      </c>
      <c r="AN40" s="44">
        <v>22</v>
      </c>
      <c r="AO40" s="1"/>
    </row>
    <row r="41" spans="1:41" ht="23.25" customHeight="1">
      <c r="A41" s="45" t="s">
        <v>163</v>
      </c>
      <c r="B41" s="517" t="s">
        <v>313</v>
      </c>
      <c r="C41" s="518"/>
      <c r="D41" s="518"/>
      <c r="E41" s="519"/>
      <c r="F41" s="46" t="s">
        <v>312</v>
      </c>
      <c r="G41" s="502"/>
      <c r="H41" s="517"/>
      <c r="I41" s="521"/>
      <c r="J41" s="502"/>
      <c r="K41" s="524" t="s">
        <v>325</v>
      </c>
      <c r="L41" s="431"/>
      <c r="M41" s="524" t="s">
        <v>164</v>
      </c>
      <c r="N41" s="525"/>
      <c r="O41" s="14"/>
      <c r="P41" s="45" t="s">
        <v>163</v>
      </c>
      <c r="Q41" s="322" t="s">
        <v>218</v>
      </c>
      <c r="R41" s="322"/>
      <c r="S41" s="46">
        <v>1</v>
      </c>
      <c r="T41" s="46"/>
      <c r="U41" s="65">
        <v>1</v>
      </c>
      <c r="V41" s="65">
        <v>1</v>
      </c>
      <c r="W41" s="65">
        <v>1</v>
      </c>
      <c r="X41" s="65">
        <v>1</v>
      </c>
      <c r="Y41" s="65"/>
      <c r="Z41" s="65"/>
      <c r="AA41" s="65"/>
      <c r="AB41" s="46"/>
      <c r="AC41" s="46"/>
      <c r="AD41" s="46"/>
      <c r="AE41" s="46"/>
      <c r="AF41" s="46"/>
      <c r="AG41" s="46"/>
      <c r="AH41" s="65"/>
      <c r="AI41" s="65"/>
      <c r="AJ41" s="65"/>
      <c r="AK41" s="65"/>
      <c r="AL41" s="65"/>
      <c r="AM41" s="65"/>
      <c r="AN41" s="67"/>
      <c r="AO41" s="5"/>
    </row>
    <row r="42" spans="1:41" ht="23.25" customHeight="1">
      <c r="A42" s="47" t="s">
        <v>165</v>
      </c>
      <c r="B42" s="237" t="s">
        <v>314</v>
      </c>
      <c r="C42" s="238"/>
      <c r="D42" s="238"/>
      <c r="E42" s="239"/>
      <c r="F42" s="48" t="s">
        <v>166</v>
      </c>
      <c r="G42" s="503"/>
      <c r="H42" s="522" t="s">
        <v>167</v>
      </c>
      <c r="I42" s="523"/>
      <c r="J42" s="503"/>
      <c r="K42" s="526"/>
      <c r="L42" s="330"/>
      <c r="M42" s="526" t="s">
        <v>168</v>
      </c>
      <c r="N42" s="527"/>
      <c r="O42" s="14"/>
      <c r="P42" s="47" t="s">
        <v>165</v>
      </c>
      <c r="Q42" s="632" t="s">
        <v>219</v>
      </c>
      <c r="R42" s="632"/>
      <c r="S42" s="27"/>
      <c r="T42" s="48">
        <v>3</v>
      </c>
      <c r="U42" s="48"/>
      <c r="V42" s="66"/>
      <c r="W42" s="66"/>
      <c r="X42" s="66"/>
      <c r="Y42" s="66"/>
      <c r="Z42" s="66"/>
      <c r="AA42" s="66"/>
      <c r="AB42" s="48"/>
      <c r="AC42" s="48"/>
      <c r="AD42" s="48"/>
      <c r="AE42" s="48"/>
      <c r="AF42" s="48"/>
      <c r="AG42" s="48"/>
      <c r="AH42" s="66"/>
      <c r="AI42" s="66"/>
      <c r="AJ42" s="66"/>
      <c r="AK42" s="66"/>
      <c r="AL42" s="66"/>
      <c r="AM42" s="66"/>
      <c r="AN42" s="68"/>
      <c r="AO42" s="5"/>
    </row>
    <row r="43" spans="1:41" ht="20.25" customHeight="1">
      <c r="A43" s="49">
        <v>1</v>
      </c>
      <c r="B43" s="575">
        <f>'入力画面'!B43</f>
        <v>0</v>
      </c>
      <c r="C43" s="576"/>
      <c r="D43" s="576"/>
      <c r="E43" s="577"/>
      <c r="F43" s="209">
        <f>'入力画面'!F43</f>
        <v>0</v>
      </c>
      <c r="G43" s="210"/>
      <c r="H43" s="545">
        <f>'入力画面'!H43</f>
        <v>0</v>
      </c>
      <c r="I43" s="546"/>
      <c r="J43" s="210"/>
      <c r="K43" s="589">
        <f>'入力画面'!K43</f>
        <v>0</v>
      </c>
      <c r="L43" s="590"/>
      <c r="M43" s="575">
        <f>'入力画面'!M43</f>
        <v>0</v>
      </c>
      <c r="N43" s="591"/>
      <c r="O43" s="14"/>
      <c r="P43" s="49">
        <v>1</v>
      </c>
      <c r="Q43" s="629">
        <f>'入力画面'!Q43</f>
        <v>0</v>
      </c>
      <c r="R43" s="629"/>
      <c r="S43" s="69">
        <f>'入力画面'!S43</f>
        <v>0</v>
      </c>
      <c r="T43" s="69">
        <f>'入力画面'!T43</f>
        <v>0</v>
      </c>
      <c r="U43" s="69">
        <f>'入力画面'!U43</f>
        <v>0</v>
      </c>
      <c r="V43" s="70">
        <f>'入力画面'!V43</f>
        <v>0</v>
      </c>
      <c r="W43" s="70">
        <f>'入力画面'!W43</f>
        <v>0</v>
      </c>
      <c r="X43" s="70">
        <f>'入力画面'!X43</f>
        <v>0</v>
      </c>
      <c r="Y43" s="70">
        <f>'入力画面'!Y43</f>
        <v>0</v>
      </c>
      <c r="Z43" s="70">
        <f>'入力画面'!Z43</f>
        <v>0</v>
      </c>
      <c r="AA43" s="70">
        <f>'入力画面'!AA43</f>
        <v>0</v>
      </c>
      <c r="AB43" s="69">
        <f>'入力画面'!AB43</f>
        <v>0</v>
      </c>
      <c r="AC43" s="69">
        <f>'入力画面'!AC43</f>
        <v>0</v>
      </c>
      <c r="AD43" s="69">
        <f>'入力画面'!AD43</f>
        <v>0</v>
      </c>
      <c r="AE43" s="69">
        <f>'入力画面'!AE43</f>
        <v>0</v>
      </c>
      <c r="AF43" s="69">
        <f>'入力画面'!AF43</f>
        <v>0</v>
      </c>
      <c r="AG43" s="69">
        <f>'入力画面'!AG43</f>
        <v>0</v>
      </c>
      <c r="AH43" s="70">
        <f>'入力画面'!AH43</f>
        <v>0</v>
      </c>
      <c r="AI43" s="70">
        <f>'入力画面'!AI43</f>
        <v>0</v>
      </c>
      <c r="AJ43" s="70">
        <f>'入力画面'!AJ43</f>
        <v>0</v>
      </c>
      <c r="AK43" s="70">
        <f>'入力画面'!AK43</f>
        <v>0</v>
      </c>
      <c r="AL43" s="70">
        <f>'入力画面'!AL43</f>
        <v>0</v>
      </c>
      <c r="AM43" s="70">
        <f>'入力画面'!AM43</f>
        <v>0</v>
      </c>
      <c r="AN43" s="71">
        <f>'入力画面'!AN43</f>
        <v>0</v>
      </c>
      <c r="AO43" s="5"/>
    </row>
    <row r="44" spans="1:41" ht="20.25" customHeight="1">
      <c r="A44" s="50">
        <v>2</v>
      </c>
      <c r="B44" s="549">
        <f>'入力画面'!B44</f>
        <v>0</v>
      </c>
      <c r="C44" s="550"/>
      <c r="D44" s="550"/>
      <c r="E44" s="551"/>
      <c r="F44" s="209">
        <f>'入力画面'!F44</f>
        <v>0</v>
      </c>
      <c r="G44" s="211"/>
      <c r="H44" s="547">
        <f>'入力画面'!H44</f>
        <v>0</v>
      </c>
      <c r="I44" s="548"/>
      <c r="J44" s="211"/>
      <c r="K44" s="549">
        <f>'入力画面'!K44</f>
        <v>0</v>
      </c>
      <c r="L44" s="551"/>
      <c r="M44" s="549">
        <f>'入力画面'!M44</f>
        <v>0</v>
      </c>
      <c r="N44" s="565"/>
      <c r="O44" s="14"/>
      <c r="P44" s="50">
        <v>2</v>
      </c>
      <c r="Q44" s="629">
        <f>'入力画面'!Q44</f>
        <v>0</v>
      </c>
      <c r="R44" s="629"/>
      <c r="S44" s="69">
        <f>'入力画面'!S44</f>
        <v>0</v>
      </c>
      <c r="T44" s="69">
        <f>'入力画面'!T44</f>
        <v>0</v>
      </c>
      <c r="U44" s="69">
        <f>'入力画面'!U44</f>
        <v>0</v>
      </c>
      <c r="V44" s="70">
        <f>'入力画面'!V44</f>
        <v>0</v>
      </c>
      <c r="W44" s="70">
        <f>'入力画面'!W44</f>
        <v>0</v>
      </c>
      <c r="X44" s="70">
        <f>'入力画面'!X44</f>
        <v>0</v>
      </c>
      <c r="Y44" s="70">
        <f>'入力画面'!Y44</f>
        <v>0</v>
      </c>
      <c r="Z44" s="70">
        <f>'入力画面'!Z44</f>
        <v>0</v>
      </c>
      <c r="AA44" s="70">
        <f>'入力画面'!AA44</f>
        <v>0</v>
      </c>
      <c r="AB44" s="69">
        <f>'入力画面'!AB44</f>
        <v>0</v>
      </c>
      <c r="AC44" s="69">
        <f>'入力画面'!AC44</f>
        <v>0</v>
      </c>
      <c r="AD44" s="69">
        <f>'入力画面'!AD44</f>
        <v>0</v>
      </c>
      <c r="AE44" s="69">
        <f>'入力画面'!AE44</f>
        <v>0</v>
      </c>
      <c r="AF44" s="69">
        <f>'入力画面'!AF44</f>
        <v>0</v>
      </c>
      <c r="AG44" s="69">
        <f>'入力画面'!AG44</f>
        <v>0</v>
      </c>
      <c r="AH44" s="70">
        <f>'入力画面'!AH44</f>
        <v>0</v>
      </c>
      <c r="AI44" s="70">
        <f>'入力画面'!AI44</f>
        <v>0</v>
      </c>
      <c r="AJ44" s="70">
        <f>'入力画面'!AJ44</f>
        <v>0</v>
      </c>
      <c r="AK44" s="70">
        <f>'入力画面'!AK44</f>
        <v>0</v>
      </c>
      <c r="AL44" s="70">
        <f>'入力画面'!AL44</f>
        <v>0</v>
      </c>
      <c r="AM44" s="70">
        <f>'入力画面'!AM44</f>
        <v>0</v>
      </c>
      <c r="AN44" s="71">
        <f>'入力画面'!AN44</f>
        <v>0</v>
      </c>
      <c r="AO44" s="5"/>
    </row>
    <row r="45" spans="1:41" ht="20.25" customHeight="1">
      <c r="A45" s="50">
        <v>3</v>
      </c>
      <c r="B45" s="549">
        <f>'入力画面'!B45</f>
        <v>0</v>
      </c>
      <c r="C45" s="550"/>
      <c r="D45" s="550"/>
      <c r="E45" s="551"/>
      <c r="F45" s="209">
        <f>'入力画面'!F45</f>
        <v>0</v>
      </c>
      <c r="G45" s="211"/>
      <c r="H45" s="547">
        <f>'入力画面'!H45</f>
        <v>0</v>
      </c>
      <c r="I45" s="548"/>
      <c r="J45" s="211"/>
      <c r="K45" s="549">
        <f>'入力画面'!K45</f>
        <v>0</v>
      </c>
      <c r="L45" s="551"/>
      <c r="M45" s="549">
        <f>'入力画面'!M45</f>
        <v>0</v>
      </c>
      <c r="N45" s="565"/>
      <c r="O45" s="14"/>
      <c r="P45" s="50">
        <v>3</v>
      </c>
      <c r="Q45" s="629">
        <f>'入力画面'!Q45</f>
        <v>0</v>
      </c>
      <c r="R45" s="629"/>
      <c r="S45" s="69">
        <f>'入力画面'!S45</f>
        <v>0</v>
      </c>
      <c r="T45" s="69">
        <f>'入力画面'!T45</f>
        <v>0</v>
      </c>
      <c r="U45" s="69">
        <f>'入力画面'!U45</f>
        <v>0</v>
      </c>
      <c r="V45" s="70">
        <f>'入力画面'!V45</f>
        <v>0</v>
      </c>
      <c r="W45" s="70">
        <f>'入力画面'!W45</f>
        <v>0</v>
      </c>
      <c r="X45" s="70">
        <f>'入力画面'!X45</f>
        <v>0</v>
      </c>
      <c r="Y45" s="70">
        <f>'入力画面'!Y45</f>
        <v>0</v>
      </c>
      <c r="Z45" s="70">
        <f>'入力画面'!Z45</f>
        <v>0</v>
      </c>
      <c r="AA45" s="70">
        <f>'入力画面'!AA45</f>
        <v>0</v>
      </c>
      <c r="AB45" s="69">
        <f>'入力画面'!AB45</f>
        <v>0</v>
      </c>
      <c r="AC45" s="69">
        <f>'入力画面'!AC45</f>
        <v>0</v>
      </c>
      <c r="AD45" s="69">
        <f>'入力画面'!AD45</f>
        <v>0</v>
      </c>
      <c r="AE45" s="69">
        <f>'入力画面'!AE45</f>
        <v>0</v>
      </c>
      <c r="AF45" s="69">
        <f>'入力画面'!AF45</f>
        <v>0</v>
      </c>
      <c r="AG45" s="69">
        <f>'入力画面'!AG45</f>
        <v>0</v>
      </c>
      <c r="AH45" s="70">
        <f>'入力画面'!AH45</f>
        <v>0</v>
      </c>
      <c r="AI45" s="70">
        <f>'入力画面'!AI45</f>
        <v>0</v>
      </c>
      <c r="AJ45" s="70">
        <f>'入力画面'!AJ45</f>
        <v>0</v>
      </c>
      <c r="AK45" s="70">
        <f>'入力画面'!AK45</f>
        <v>0</v>
      </c>
      <c r="AL45" s="70">
        <f>'入力画面'!AL45</f>
        <v>0</v>
      </c>
      <c r="AM45" s="70">
        <f>'入力画面'!AM45</f>
        <v>0</v>
      </c>
      <c r="AN45" s="71">
        <f>'入力画面'!AN45</f>
        <v>0</v>
      </c>
      <c r="AO45" s="5"/>
    </row>
    <row r="46" spans="1:41" ht="20.25" customHeight="1">
      <c r="A46" s="50">
        <v>4</v>
      </c>
      <c r="B46" s="549">
        <f>'入力画面'!B46</f>
        <v>0</v>
      </c>
      <c r="C46" s="550"/>
      <c r="D46" s="550"/>
      <c r="E46" s="551"/>
      <c r="F46" s="209">
        <f>'入力画面'!F46</f>
        <v>0</v>
      </c>
      <c r="G46" s="211"/>
      <c r="H46" s="547">
        <f>'入力画面'!H46</f>
        <v>0</v>
      </c>
      <c r="I46" s="548"/>
      <c r="J46" s="211"/>
      <c r="K46" s="549">
        <f>'入力画面'!K46</f>
        <v>0</v>
      </c>
      <c r="L46" s="551"/>
      <c r="M46" s="549">
        <f>'入力画面'!M46</f>
        <v>0</v>
      </c>
      <c r="N46" s="565"/>
      <c r="O46" s="14"/>
      <c r="P46" s="50">
        <v>4</v>
      </c>
      <c r="Q46" s="629">
        <f>'入力画面'!Q46</f>
        <v>0</v>
      </c>
      <c r="R46" s="629"/>
      <c r="S46" s="69">
        <f>'入力画面'!S46</f>
        <v>0</v>
      </c>
      <c r="T46" s="69">
        <f>'入力画面'!T46</f>
        <v>0</v>
      </c>
      <c r="U46" s="69">
        <f>'入力画面'!U46</f>
        <v>0</v>
      </c>
      <c r="V46" s="70">
        <f>'入力画面'!V46</f>
        <v>0</v>
      </c>
      <c r="W46" s="70">
        <f>'入力画面'!W46</f>
        <v>0</v>
      </c>
      <c r="X46" s="70">
        <f>'入力画面'!X46</f>
        <v>0</v>
      </c>
      <c r="Y46" s="70">
        <f>'入力画面'!Y46</f>
        <v>0</v>
      </c>
      <c r="Z46" s="70">
        <f>'入力画面'!Z46</f>
        <v>0</v>
      </c>
      <c r="AA46" s="70">
        <f>'入力画面'!AA46</f>
        <v>0</v>
      </c>
      <c r="AB46" s="69">
        <f>'入力画面'!AB46</f>
        <v>0</v>
      </c>
      <c r="AC46" s="69">
        <f>'入力画面'!AC46</f>
        <v>0</v>
      </c>
      <c r="AD46" s="69">
        <f>'入力画面'!AD46</f>
        <v>0</v>
      </c>
      <c r="AE46" s="69">
        <f>'入力画面'!AE46</f>
        <v>0</v>
      </c>
      <c r="AF46" s="69">
        <f>'入力画面'!AF46</f>
        <v>0</v>
      </c>
      <c r="AG46" s="69">
        <f>'入力画面'!AG46</f>
        <v>0</v>
      </c>
      <c r="AH46" s="70">
        <f>'入力画面'!AH46</f>
        <v>0</v>
      </c>
      <c r="AI46" s="70">
        <f>'入力画面'!AI46</f>
        <v>0</v>
      </c>
      <c r="AJ46" s="70">
        <f>'入力画面'!AJ46</f>
        <v>0</v>
      </c>
      <c r="AK46" s="70">
        <f>'入力画面'!AK46</f>
        <v>0</v>
      </c>
      <c r="AL46" s="70">
        <f>'入力画面'!AL46</f>
        <v>0</v>
      </c>
      <c r="AM46" s="70">
        <f>'入力画面'!AM46</f>
        <v>0</v>
      </c>
      <c r="AN46" s="71">
        <f>'入力画面'!AN46</f>
        <v>0</v>
      </c>
      <c r="AO46" s="5"/>
    </row>
    <row r="47" spans="1:41" ht="20.25" customHeight="1">
      <c r="A47" s="50">
        <v>5</v>
      </c>
      <c r="B47" s="549">
        <f>'入力画面'!B47</f>
        <v>0</v>
      </c>
      <c r="C47" s="550"/>
      <c r="D47" s="550"/>
      <c r="E47" s="551"/>
      <c r="F47" s="209">
        <f>'入力画面'!F47</f>
        <v>0</v>
      </c>
      <c r="G47" s="211"/>
      <c r="H47" s="547">
        <f>'入力画面'!H47</f>
        <v>0</v>
      </c>
      <c r="I47" s="548"/>
      <c r="J47" s="211"/>
      <c r="K47" s="549">
        <f>'入力画面'!K47</f>
        <v>0</v>
      </c>
      <c r="L47" s="551"/>
      <c r="M47" s="549">
        <f>'入力画面'!M47</f>
        <v>0</v>
      </c>
      <c r="N47" s="565"/>
      <c r="O47" s="14"/>
      <c r="P47" s="50">
        <v>5</v>
      </c>
      <c r="Q47" s="629">
        <f>'入力画面'!Q47</f>
        <v>0</v>
      </c>
      <c r="R47" s="629"/>
      <c r="S47" s="69">
        <f>'入力画面'!S47</f>
        <v>0</v>
      </c>
      <c r="T47" s="69">
        <f>'入力画面'!T47</f>
        <v>0</v>
      </c>
      <c r="U47" s="69">
        <f>'入力画面'!U47</f>
        <v>0</v>
      </c>
      <c r="V47" s="70">
        <f>'入力画面'!V47</f>
        <v>0</v>
      </c>
      <c r="W47" s="70">
        <f>'入力画面'!W47</f>
        <v>0</v>
      </c>
      <c r="X47" s="70">
        <f>'入力画面'!X47</f>
        <v>0</v>
      </c>
      <c r="Y47" s="70">
        <f>'入力画面'!Y47</f>
        <v>0</v>
      </c>
      <c r="Z47" s="70">
        <f>'入力画面'!Z47</f>
        <v>0</v>
      </c>
      <c r="AA47" s="70">
        <f>'入力画面'!AA47</f>
        <v>0</v>
      </c>
      <c r="AB47" s="69">
        <f>'入力画面'!AB47</f>
        <v>0</v>
      </c>
      <c r="AC47" s="69">
        <f>'入力画面'!AC47</f>
        <v>0</v>
      </c>
      <c r="AD47" s="69">
        <f>'入力画面'!AD47</f>
        <v>0</v>
      </c>
      <c r="AE47" s="69">
        <f>'入力画面'!AE47</f>
        <v>0</v>
      </c>
      <c r="AF47" s="69">
        <f>'入力画面'!AF47</f>
        <v>0</v>
      </c>
      <c r="AG47" s="69">
        <f>'入力画面'!AG47</f>
        <v>0</v>
      </c>
      <c r="AH47" s="70">
        <f>'入力画面'!AH47</f>
        <v>0</v>
      </c>
      <c r="AI47" s="70">
        <f>'入力画面'!AI47</f>
        <v>0</v>
      </c>
      <c r="AJ47" s="70">
        <f>'入力画面'!AJ47</f>
        <v>0</v>
      </c>
      <c r="AK47" s="70">
        <f>'入力画面'!AK47</f>
        <v>0</v>
      </c>
      <c r="AL47" s="70">
        <f>'入力画面'!AL47</f>
        <v>0</v>
      </c>
      <c r="AM47" s="70">
        <f>'入力画面'!AM47</f>
        <v>0</v>
      </c>
      <c r="AN47" s="71">
        <f>'入力画面'!AN47</f>
        <v>0</v>
      </c>
      <c r="AO47" s="5"/>
    </row>
    <row r="48" spans="1:41" ht="20.25" customHeight="1">
      <c r="A48" s="146">
        <v>6</v>
      </c>
      <c r="B48" s="559">
        <f>'入力画面'!B48</f>
        <v>0</v>
      </c>
      <c r="C48" s="561"/>
      <c r="D48" s="561"/>
      <c r="E48" s="560"/>
      <c r="F48" s="212">
        <f>'入力画面'!F48</f>
        <v>0</v>
      </c>
      <c r="G48" s="213"/>
      <c r="H48" s="557">
        <f>'入力画面'!H48</f>
        <v>0</v>
      </c>
      <c r="I48" s="558"/>
      <c r="J48" s="213"/>
      <c r="K48" s="559">
        <f>'入力画面'!K48</f>
        <v>0</v>
      </c>
      <c r="L48" s="560"/>
      <c r="M48" s="549">
        <f>'入力画面'!M48</f>
        <v>0</v>
      </c>
      <c r="N48" s="565"/>
      <c r="O48" s="14"/>
      <c r="P48" s="50">
        <v>6</v>
      </c>
      <c r="Q48" s="629">
        <f>'入力画面'!Q48</f>
        <v>0</v>
      </c>
      <c r="R48" s="629"/>
      <c r="S48" s="69">
        <f>'入力画面'!S48</f>
        <v>0</v>
      </c>
      <c r="T48" s="69">
        <f>'入力画面'!T48</f>
        <v>0</v>
      </c>
      <c r="U48" s="69">
        <f>'入力画面'!U48</f>
        <v>0</v>
      </c>
      <c r="V48" s="70">
        <f>'入力画面'!V48</f>
        <v>0</v>
      </c>
      <c r="W48" s="70">
        <f>'入力画面'!W48</f>
        <v>0</v>
      </c>
      <c r="X48" s="70">
        <f>'入力画面'!X48</f>
        <v>0</v>
      </c>
      <c r="Y48" s="70">
        <f>'入力画面'!Y48</f>
        <v>0</v>
      </c>
      <c r="Z48" s="70">
        <f>'入力画面'!Z48</f>
        <v>0</v>
      </c>
      <c r="AA48" s="70">
        <f>'入力画面'!AA48</f>
        <v>0</v>
      </c>
      <c r="AB48" s="69">
        <f>'入力画面'!AB48</f>
        <v>0</v>
      </c>
      <c r="AC48" s="69">
        <f>'入力画面'!AC48</f>
        <v>0</v>
      </c>
      <c r="AD48" s="69">
        <f>'入力画面'!AD48</f>
        <v>0</v>
      </c>
      <c r="AE48" s="69">
        <f>'入力画面'!AE48</f>
        <v>0</v>
      </c>
      <c r="AF48" s="69">
        <f>'入力画面'!AF48</f>
        <v>0</v>
      </c>
      <c r="AG48" s="69">
        <f>'入力画面'!AG48</f>
        <v>0</v>
      </c>
      <c r="AH48" s="70">
        <f>'入力画面'!AH48</f>
        <v>0</v>
      </c>
      <c r="AI48" s="70">
        <f>'入力画面'!AI48</f>
        <v>0</v>
      </c>
      <c r="AJ48" s="70">
        <f>'入力画面'!AJ48</f>
        <v>0</v>
      </c>
      <c r="AK48" s="70">
        <f>'入力画面'!AK48</f>
        <v>0</v>
      </c>
      <c r="AL48" s="70">
        <f>'入力画面'!AL48</f>
        <v>0</v>
      </c>
      <c r="AM48" s="70">
        <f>'入力画面'!AM48</f>
        <v>0</v>
      </c>
      <c r="AN48" s="71">
        <f>'入力画面'!AN48</f>
        <v>0</v>
      </c>
      <c r="AO48" s="5"/>
    </row>
    <row r="49" spans="1:41" ht="20.25" customHeight="1">
      <c r="A49" s="161" t="s">
        <v>309</v>
      </c>
      <c r="B49" s="164"/>
      <c r="C49" s="170"/>
      <c r="D49" s="170"/>
      <c r="E49" s="170"/>
      <c r="F49" s="164"/>
      <c r="G49" s="164"/>
      <c r="H49" s="164"/>
      <c r="I49" s="164"/>
      <c r="J49" s="164"/>
      <c r="K49" s="171"/>
      <c r="L49" s="167"/>
      <c r="M49" s="166"/>
      <c r="N49" s="185" t="s">
        <v>305</v>
      </c>
      <c r="O49" s="14"/>
      <c r="P49" s="542" t="s">
        <v>170</v>
      </c>
      <c r="Q49" s="342"/>
      <c r="R49" s="543"/>
      <c r="S49" s="130">
        <f>'入力画面'!S49</f>
        <v>0</v>
      </c>
      <c r="T49" s="130">
        <f>'入力画面'!T49</f>
        <v>0</v>
      </c>
      <c r="U49" s="130">
        <f>'入力画面'!U49</f>
        <v>0</v>
      </c>
      <c r="V49" s="130">
        <f>'入力画面'!V49</f>
        <v>0</v>
      </c>
      <c r="W49" s="130">
        <f>'入力画面'!W49</f>
        <v>0</v>
      </c>
      <c r="X49" s="130">
        <f>'入力画面'!X49</f>
        <v>0</v>
      </c>
      <c r="Y49" s="130">
        <f>'入力画面'!Y49</f>
        <v>0</v>
      </c>
      <c r="Z49" s="130">
        <f>'入力画面'!Z49</f>
        <v>0</v>
      </c>
      <c r="AA49" s="130">
        <f>'入力画面'!AA49</f>
        <v>0</v>
      </c>
      <c r="AB49" s="130">
        <f>'入力画面'!AB49</f>
        <v>0</v>
      </c>
      <c r="AC49" s="130">
        <f>'入力画面'!AC49</f>
        <v>0</v>
      </c>
      <c r="AD49" s="130">
        <f>'入力画面'!AD49</f>
        <v>0</v>
      </c>
      <c r="AE49" s="130">
        <f>'入力画面'!AE49</f>
        <v>0</v>
      </c>
      <c r="AF49" s="130">
        <f>'入力画面'!AF49</f>
        <v>0</v>
      </c>
      <c r="AG49" s="130">
        <f>'入力画面'!AG49</f>
        <v>0</v>
      </c>
      <c r="AH49" s="130">
        <f>'入力画面'!AH49</f>
        <v>0</v>
      </c>
      <c r="AI49" s="130">
        <f>'入力画面'!AI49</f>
        <v>0</v>
      </c>
      <c r="AJ49" s="130">
        <f>'入力画面'!AJ49</f>
        <v>0</v>
      </c>
      <c r="AK49" s="130">
        <f>'入力画面'!AK49</f>
        <v>0</v>
      </c>
      <c r="AL49" s="130">
        <f>'入力画面'!AL49</f>
        <v>0</v>
      </c>
      <c r="AM49" s="130">
        <f>'入力画面'!AM49</f>
        <v>0</v>
      </c>
      <c r="AN49" s="131">
        <f>'入力画面'!AN49</f>
        <v>0</v>
      </c>
      <c r="AO49" s="5"/>
    </row>
    <row r="50" spans="1:41" ht="20.25" customHeight="1">
      <c r="A50" s="553">
        <f>'入力画面'!A50</f>
        <v>0</v>
      </c>
      <c r="B50" s="554"/>
      <c r="C50" s="554"/>
      <c r="D50" s="554"/>
      <c r="E50" s="554"/>
      <c r="F50" s="554"/>
      <c r="G50" s="554"/>
      <c r="H50" s="554"/>
      <c r="I50" s="554"/>
      <c r="J50" s="554"/>
      <c r="K50" s="554"/>
      <c r="L50" s="167"/>
      <c r="M50" s="167"/>
      <c r="N50" s="168"/>
      <c r="O50" s="14"/>
      <c r="P50" s="152" t="s">
        <v>302</v>
      </c>
      <c r="Q50" s="153"/>
      <c r="R50" s="154"/>
      <c r="S50" s="153"/>
      <c r="T50" s="147"/>
      <c r="U50" s="147"/>
      <c r="V50" s="148"/>
      <c r="W50" s="148"/>
      <c r="X50" s="148"/>
      <c r="Y50" s="148"/>
      <c r="Z50" s="148"/>
      <c r="AA50" s="148"/>
      <c r="AB50" s="147"/>
      <c r="AC50" s="147"/>
      <c r="AD50" s="147"/>
      <c r="AE50" s="147"/>
      <c r="AF50" s="147"/>
      <c r="AG50" s="147"/>
      <c r="AH50" s="148"/>
      <c r="AI50" s="148"/>
      <c r="AJ50" s="148"/>
      <c r="AK50" s="148"/>
      <c r="AL50" s="148"/>
      <c r="AM50" s="148"/>
      <c r="AN50" s="149"/>
      <c r="AO50" s="5"/>
    </row>
    <row r="51" spans="1:41" ht="21.75" customHeight="1">
      <c r="A51" s="555"/>
      <c r="B51" s="556"/>
      <c r="C51" s="556"/>
      <c r="D51" s="556"/>
      <c r="E51" s="556"/>
      <c r="F51" s="556"/>
      <c r="G51" s="556"/>
      <c r="H51" s="556"/>
      <c r="I51" s="556"/>
      <c r="J51" s="556"/>
      <c r="K51" s="556"/>
      <c r="L51" s="133"/>
      <c r="M51" s="133"/>
      <c r="N51" s="169"/>
      <c r="O51" s="14"/>
      <c r="P51" s="155" t="s">
        <v>303</v>
      </c>
      <c r="Q51" s="156"/>
      <c r="R51" s="157"/>
      <c r="S51" s="156"/>
      <c r="T51" s="150"/>
      <c r="U51" s="150"/>
      <c r="V51" s="150"/>
      <c r="W51" s="150"/>
      <c r="X51" s="150"/>
      <c r="Y51" s="150"/>
      <c r="Z51" s="150"/>
      <c r="AA51" s="150"/>
      <c r="AB51" s="150"/>
      <c r="AC51" s="150"/>
      <c r="AD51" s="150"/>
      <c r="AE51" s="150"/>
      <c r="AF51" s="150"/>
      <c r="AG51" s="150"/>
      <c r="AH51" s="150"/>
      <c r="AI51" s="150"/>
      <c r="AJ51" s="150"/>
      <c r="AK51" s="150"/>
      <c r="AL51" s="150"/>
      <c r="AM51" s="150"/>
      <c r="AN51" s="151"/>
      <c r="AO51" s="5"/>
    </row>
    <row r="52" spans="1:41" ht="13.5">
      <c r="A52" s="23"/>
      <c r="B52" s="23"/>
      <c r="C52" s="23"/>
      <c r="D52" s="23"/>
      <c r="E52" s="23"/>
      <c r="F52" s="23"/>
      <c r="G52" s="23"/>
      <c r="H52" s="23"/>
      <c r="I52" s="23"/>
      <c r="J52" s="23"/>
      <c r="K52" s="23"/>
      <c r="L52" s="23"/>
      <c r="M52" s="23"/>
      <c r="N52" s="23"/>
      <c r="O52" s="14"/>
      <c r="P52" s="33" t="s">
        <v>281</v>
      </c>
      <c r="Q52" s="23"/>
      <c r="R52" s="34"/>
      <c r="S52" s="34"/>
      <c r="T52" s="34"/>
      <c r="U52" s="51"/>
      <c r="V52" s="52"/>
      <c r="W52" s="52"/>
      <c r="X52" s="52"/>
      <c r="Y52" s="52"/>
      <c r="Z52" s="52"/>
      <c r="AA52" s="52"/>
      <c r="AB52" s="23"/>
      <c r="AC52" s="23"/>
      <c r="AD52" s="23"/>
      <c r="AE52" s="23"/>
      <c r="AF52" s="23"/>
      <c r="AG52" s="23"/>
      <c r="AH52" s="52"/>
      <c r="AI52" s="52"/>
      <c r="AJ52" s="52"/>
      <c r="AK52" s="52"/>
      <c r="AL52" s="52"/>
      <c r="AM52" s="52"/>
      <c r="AN52" s="23"/>
      <c r="AO52" s="5"/>
    </row>
    <row r="53" spans="1:42" ht="13.5" customHeight="1">
      <c r="A53" s="178"/>
      <c r="B53" s="173"/>
      <c r="C53" s="173"/>
      <c r="D53" s="173"/>
      <c r="E53" s="173"/>
      <c r="F53" s="174"/>
      <c r="G53" s="174"/>
      <c r="H53" s="174"/>
      <c r="I53" s="174"/>
      <c r="J53" s="174"/>
      <c r="K53" s="175"/>
      <c r="L53" s="53" t="s">
        <v>179</v>
      </c>
      <c r="M53" s="233" t="s">
        <v>171</v>
      </c>
      <c r="N53" s="234"/>
      <c r="O53" s="14"/>
      <c r="P53" s="331" t="s">
        <v>136</v>
      </c>
      <c r="Q53" s="339"/>
      <c r="R53" s="340"/>
      <c r="S53" s="200"/>
      <c r="T53" s="346" t="s">
        <v>172</v>
      </c>
      <c r="U53" s="347"/>
      <c r="V53" s="347"/>
      <c r="W53" s="347"/>
      <c r="X53" s="347"/>
      <c r="Y53" s="347"/>
      <c r="Z53" s="61">
        <f>'入力画面'!Z53</f>
        <v>0</v>
      </c>
      <c r="AA53" s="54" t="s">
        <v>173</v>
      </c>
      <c r="AB53" s="349" t="s">
        <v>174</v>
      </c>
      <c r="AC53" s="630">
        <f>'入力画面'!AC53</f>
        <v>0</v>
      </c>
      <c r="AD53" s="337" t="s">
        <v>173</v>
      </c>
      <c r="AE53" s="23"/>
      <c r="AF53" s="331"/>
      <c r="AG53" s="332"/>
      <c r="AH53" s="332"/>
      <c r="AI53" s="332"/>
      <c r="AJ53" s="332"/>
      <c r="AK53" s="332"/>
      <c r="AL53" s="332"/>
      <c r="AM53" s="332"/>
      <c r="AN53" s="333"/>
      <c r="AO53" s="5" t="b">
        <v>0</v>
      </c>
      <c r="AP53" t="b">
        <f>'入力画面'!AP53</f>
        <v>0</v>
      </c>
    </row>
    <row r="54" spans="1:41" ht="17.25">
      <c r="A54" s="188" t="s">
        <v>310</v>
      </c>
      <c r="B54" s="552">
        <f>'入力画面'!B54</f>
        <v>0</v>
      </c>
      <c r="C54" s="552"/>
      <c r="D54" s="552"/>
      <c r="E54" s="552"/>
      <c r="F54" s="552"/>
      <c r="G54" s="179" t="s">
        <v>311</v>
      </c>
      <c r="H54" s="179"/>
      <c r="I54" s="176"/>
      <c r="J54" s="176"/>
      <c r="K54" s="177"/>
      <c r="L54" s="55" t="s">
        <v>175</v>
      </c>
      <c r="M54" s="235"/>
      <c r="N54" s="236"/>
      <c r="O54" s="14"/>
      <c r="P54" s="341"/>
      <c r="Q54" s="342"/>
      <c r="R54" s="343"/>
      <c r="S54" s="55"/>
      <c r="T54" s="346" t="s">
        <v>176</v>
      </c>
      <c r="U54" s="348"/>
      <c r="V54" s="348"/>
      <c r="W54" s="348"/>
      <c r="X54" s="348"/>
      <c r="Y54" s="348"/>
      <c r="Z54" s="60">
        <f>'入力画面'!Z54</f>
        <v>0</v>
      </c>
      <c r="AA54" s="56" t="s">
        <v>173</v>
      </c>
      <c r="AB54" s="350"/>
      <c r="AC54" s="631"/>
      <c r="AD54" s="338"/>
      <c r="AE54" s="23"/>
      <c r="AF54" s="334"/>
      <c r="AG54" s="335"/>
      <c r="AH54" s="335"/>
      <c r="AI54" s="335"/>
      <c r="AJ54" s="335"/>
      <c r="AK54" s="335"/>
      <c r="AL54" s="335"/>
      <c r="AM54" s="335"/>
      <c r="AN54" s="336"/>
      <c r="AO54" s="5"/>
    </row>
    <row r="55" spans="1:41" ht="12" customHeight="1">
      <c r="A55" s="23"/>
      <c r="B55" s="23"/>
      <c r="C55" s="23"/>
      <c r="D55" s="23"/>
      <c r="E55" s="23"/>
      <c r="F55" s="23"/>
      <c r="G55" s="23"/>
      <c r="H55" s="23"/>
      <c r="I55" s="23"/>
      <c r="J55" s="23"/>
      <c r="K55" s="23"/>
      <c r="L55" s="23"/>
      <c r="M55" s="23"/>
      <c r="N55" s="57"/>
      <c r="O55" s="14"/>
      <c r="P55" s="23"/>
      <c r="Q55" s="23"/>
      <c r="R55" s="23"/>
      <c r="S55" s="23"/>
      <c r="T55" s="23"/>
      <c r="U55" s="51"/>
      <c r="V55" s="52"/>
      <c r="W55" s="52"/>
      <c r="X55" s="52"/>
      <c r="Y55" s="52"/>
      <c r="Z55" s="52"/>
      <c r="AA55" s="52"/>
      <c r="AB55" s="23"/>
      <c r="AC55" s="23"/>
      <c r="AD55" s="23"/>
      <c r="AE55" s="23"/>
      <c r="AF55" s="23"/>
      <c r="AG55" s="23"/>
      <c r="AH55" s="52"/>
      <c r="AI55" s="52"/>
      <c r="AJ55" s="52"/>
      <c r="AK55" s="52"/>
      <c r="AL55" s="52"/>
      <c r="AM55" s="52"/>
      <c r="AN55" s="23"/>
      <c r="AO55" s="5"/>
    </row>
    <row r="58" ht="13.5">
      <c r="I58" s="180"/>
    </row>
  </sheetData>
  <sheetProtection password="C72C" sheet="1" objects="1" scenarios="1"/>
  <mergeCells count="349">
    <mergeCell ref="P39:R39"/>
    <mergeCell ref="Q40:R40"/>
    <mergeCell ref="AD53:AD54"/>
    <mergeCell ref="AC53:AC54"/>
    <mergeCell ref="Q43:R43"/>
    <mergeCell ref="Q44:R44"/>
    <mergeCell ref="Q45:R45"/>
    <mergeCell ref="Q42:R42"/>
    <mergeCell ref="Q41:R41"/>
    <mergeCell ref="AF53:AN54"/>
    <mergeCell ref="Q46:R46"/>
    <mergeCell ref="Q47:R47"/>
    <mergeCell ref="Q48:R48"/>
    <mergeCell ref="P49:R49"/>
    <mergeCell ref="T53:Y53"/>
    <mergeCell ref="T54:Y54"/>
    <mergeCell ref="P53:R54"/>
    <mergeCell ref="AB53:AB54"/>
    <mergeCell ref="AJ36:AN37"/>
    <mergeCell ref="Q37:W37"/>
    <mergeCell ref="Y37:Z37"/>
    <mergeCell ref="AA37:AB37"/>
    <mergeCell ref="V36:W36"/>
    <mergeCell ref="Y36:Z36"/>
    <mergeCell ref="AA36:AB36"/>
    <mergeCell ref="AC34:AC37"/>
    <mergeCell ref="AH34:AI35"/>
    <mergeCell ref="AJ34:AJ35"/>
    <mergeCell ref="AK34:AN35"/>
    <mergeCell ref="AD34:AG35"/>
    <mergeCell ref="AH32:AI32"/>
    <mergeCell ref="Q33:T33"/>
    <mergeCell ref="AA35:AB35"/>
    <mergeCell ref="AM32:AN32"/>
    <mergeCell ref="AD33:AI33"/>
    <mergeCell ref="AK33:AL33"/>
    <mergeCell ref="AM33:AN33"/>
    <mergeCell ref="AK32:AL32"/>
    <mergeCell ref="AK31:AL31"/>
    <mergeCell ref="AD36:AI37"/>
    <mergeCell ref="V33:W33"/>
    <mergeCell ref="Y33:Z33"/>
    <mergeCell ref="AA33:AB33"/>
    <mergeCell ref="V34:W34"/>
    <mergeCell ref="Y34:Z34"/>
    <mergeCell ref="AA34:AB34"/>
    <mergeCell ref="AA32:AB32"/>
    <mergeCell ref="AD32:AF32"/>
    <mergeCell ref="P32:P37"/>
    <mergeCell ref="Q32:T32"/>
    <mergeCell ref="V32:W32"/>
    <mergeCell ref="Y32:Z32"/>
    <mergeCell ref="Y35:Z35"/>
    <mergeCell ref="V35:W35"/>
    <mergeCell ref="Q36:T36"/>
    <mergeCell ref="Q35:T35"/>
    <mergeCell ref="AK27:AL27"/>
    <mergeCell ref="Q30:T30"/>
    <mergeCell ref="V30:W30"/>
    <mergeCell ref="Y30:Z30"/>
    <mergeCell ref="AA30:AB30"/>
    <mergeCell ref="Y31:Z31"/>
    <mergeCell ref="AA29:AB29"/>
    <mergeCell ref="AD29:AF29"/>
    <mergeCell ref="Y29:Z29"/>
    <mergeCell ref="AH31:AI31"/>
    <mergeCell ref="AM26:AN26"/>
    <mergeCell ref="AM27:AN27"/>
    <mergeCell ref="AM28:AN28"/>
    <mergeCell ref="AK28:AL28"/>
    <mergeCell ref="AD30:AF30"/>
    <mergeCell ref="AH30:AI30"/>
    <mergeCell ref="AK26:AL26"/>
    <mergeCell ref="AK29:AL29"/>
    <mergeCell ref="AM30:AN30"/>
    <mergeCell ref="AK30:AL30"/>
    <mergeCell ref="AM31:AN31"/>
    <mergeCell ref="AD26:AD28"/>
    <mergeCell ref="AA26:AB26"/>
    <mergeCell ref="AA27:AB27"/>
    <mergeCell ref="AE26:AF26"/>
    <mergeCell ref="AA31:AB31"/>
    <mergeCell ref="AD31:AF31"/>
    <mergeCell ref="AH26:AI26"/>
    <mergeCell ref="AM29:AN29"/>
    <mergeCell ref="AH29:AI29"/>
    <mergeCell ref="V24:W24"/>
    <mergeCell ref="AH24:AI24"/>
    <mergeCell ref="AA28:AB28"/>
    <mergeCell ref="AE28:AF28"/>
    <mergeCell ref="Y26:Z26"/>
    <mergeCell ref="AH28:AI28"/>
    <mergeCell ref="Y28:Z28"/>
    <mergeCell ref="V27:W27"/>
    <mergeCell ref="Y27:Z27"/>
    <mergeCell ref="AH27:AI27"/>
    <mergeCell ref="AH25:AI25"/>
    <mergeCell ref="AK25:AL25"/>
    <mergeCell ref="AM25:AN25"/>
    <mergeCell ref="Y24:Z24"/>
    <mergeCell ref="Q25:W25"/>
    <mergeCell ref="Y25:Z25"/>
    <mergeCell ref="AA25:AB25"/>
    <mergeCell ref="AD25:AF25"/>
    <mergeCell ref="AM24:AN24"/>
    <mergeCell ref="Q24:T24"/>
    <mergeCell ref="Q23:T23"/>
    <mergeCell ref="V23:W23"/>
    <mergeCell ref="Y23:Z23"/>
    <mergeCell ref="AA23:AB23"/>
    <mergeCell ref="AK24:AL24"/>
    <mergeCell ref="AA24:AB24"/>
    <mergeCell ref="AC10:AC33"/>
    <mergeCell ref="AD10:AF10"/>
    <mergeCell ref="AH19:AI19"/>
    <mergeCell ref="AD24:AF24"/>
    <mergeCell ref="AK23:AL23"/>
    <mergeCell ref="AM23:AN23"/>
    <mergeCell ref="AD23:AF23"/>
    <mergeCell ref="AH23:AI23"/>
    <mergeCell ref="AD22:AF22"/>
    <mergeCell ref="AH22:AI22"/>
    <mergeCell ref="AM20:AN20"/>
    <mergeCell ref="Q21:T21"/>
    <mergeCell ref="V21:W21"/>
    <mergeCell ref="Y21:Z21"/>
    <mergeCell ref="AA21:AB21"/>
    <mergeCell ref="AK22:AL22"/>
    <mergeCell ref="AM22:AN22"/>
    <mergeCell ref="AH20:AI20"/>
    <mergeCell ref="Q22:T22"/>
    <mergeCell ref="V22:W22"/>
    <mergeCell ref="Y22:Z22"/>
    <mergeCell ref="AA22:AB22"/>
    <mergeCell ref="AK20:AL20"/>
    <mergeCell ref="AK17:AL17"/>
    <mergeCell ref="AD21:AF21"/>
    <mergeCell ref="AH21:AI21"/>
    <mergeCell ref="AK21:AL21"/>
    <mergeCell ref="AM21:AN21"/>
    <mergeCell ref="Q20:T20"/>
    <mergeCell ref="V20:W20"/>
    <mergeCell ref="Y20:Z20"/>
    <mergeCell ref="AA20:AB20"/>
    <mergeCell ref="AD20:AF20"/>
    <mergeCell ref="AK16:AL16"/>
    <mergeCell ref="AM18:AN18"/>
    <mergeCell ref="Q19:T19"/>
    <mergeCell ref="V19:W19"/>
    <mergeCell ref="Y19:Z19"/>
    <mergeCell ref="AA19:AB19"/>
    <mergeCell ref="AD19:AF19"/>
    <mergeCell ref="AK19:AL19"/>
    <mergeCell ref="AM19:AN19"/>
    <mergeCell ref="Q12:Q18"/>
    <mergeCell ref="AM15:AN15"/>
    <mergeCell ref="AM17:AN17"/>
    <mergeCell ref="AA16:AB16"/>
    <mergeCell ref="R18:T18"/>
    <mergeCell ref="V18:W18"/>
    <mergeCell ref="Y18:Z18"/>
    <mergeCell ref="AA18:AB18"/>
    <mergeCell ref="AD18:AF18"/>
    <mergeCell ref="AH18:AI18"/>
    <mergeCell ref="AK18:AL18"/>
    <mergeCell ref="Y15:Z15"/>
    <mergeCell ref="AM16:AN16"/>
    <mergeCell ref="AK14:AL14"/>
    <mergeCell ref="AD16:AF16"/>
    <mergeCell ref="AH16:AI16"/>
    <mergeCell ref="AH14:AI14"/>
    <mergeCell ref="AM14:AN14"/>
    <mergeCell ref="AD15:AF15"/>
    <mergeCell ref="AH15:AI15"/>
    <mergeCell ref="AK15:AL15"/>
    <mergeCell ref="AH12:AI12"/>
    <mergeCell ref="AE27:AF27"/>
    <mergeCell ref="AA17:AB17"/>
    <mergeCell ref="R13:T13"/>
    <mergeCell ref="Y13:Z13"/>
    <mergeCell ref="V13:W13"/>
    <mergeCell ref="R17:T17"/>
    <mergeCell ref="V17:W17"/>
    <mergeCell ref="Y17:Z17"/>
    <mergeCell ref="V15:W15"/>
    <mergeCell ref="V14:W14"/>
    <mergeCell ref="AA15:AB15"/>
    <mergeCell ref="AD17:AF17"/>
    <mergeCell ref="AH17:AI17"/>
    <mergeCell ref="AD11:AF11"/>
    <mergeCell ref="AH11:AI11"/>
    <mergeCell ref="AD14:AF14"/>
    <mergeCell ref="AA11:AB11"/>
    <mergeCell ref="AA14:AB14"/>
    <mergeCell ref="AD12:AF12"/>
    <mergeCell ref="AK11:AL11"/>
    <mergeCell ref="R16:T16"/>
    <mergeCell ref="V16:W16"/>
    <mergeCell ref="V11:W11"/>
    <mergeCell ref="Y11:Z11"/>
    <mergeCell ref="R14:T14"/>
    <mergeCell ref="Y16:Z16"/>
    <mergeCell ref="R15:T15"/>
    <mergeCell ref="V12:W12"/>
    <mergeCell ref="Y12:Z12"/>
    <mergeCell ref="AM10:AN10"/>
    <mergeCell ref="Y14:Z14"/>
    <mergeCell ref="AA13:AB13"/>
    <mergeCell ref="AA12:AB12"/>
    <mergeCell ref="AM11:AN11"/>
    <mergeCell ref="AM12:AN12"/>
    <mergeCell ref="AD13:AF13"/>
    <mergeCell ref="AH13:AI13"/>
    <mergeCell ref="AK13:AL13"/>
    <mergeCell ref="AM13:AN13"/>
    <mergeCell ref="AD8:AF8"/>
    <mergeCell ref="AK12:AL12"/>
    <mergeCell ref="AK9:AL9"/>
    <mergeCell ref="AM9:AN9"/>
    <mergeCell ref="R10:T10"/>
    <mergeCell ref="V10:W10"/>
    <mergeCell ref="Y10:Z10"/>
    <mergeCell ref="AA10:AB10"/>
    <mergeCell ref="AK10:AL10"/>
    <mergeCell ref="AH10:AI10"/>
    <mergeCell ref="AM5:AN5"/>
    <mergeCell ref="V9:W9"/>
    <mergeCell ref="Y9:Z9"/>
    <mergeCell ref="AA9:AB9"/>
    <mergeCell ref="AD9:AI9"/>
    <mergeCell ref="AK5:AL5"/>
    <mergeCell ref="AH5:AI5"/>
    <mergeCell ref="AK8:AL8"/>
    <mergeCell ref="AA6:AB6"/>
    <mergeCell ref="AH8:AI8"/>
    <mergeCell ref="V7:W7"/>
    <mergeCell ref="Y7:Z7"/>
    <mergeCell ref="AA7:AB7"/>
    <mergeCell ref="AM6:AN6"/>
    <mergeCell ref="AD7:AF7"/>
    <mergeCell ref="AH7:AI7"/>
    <mergeCell ref="AK7:AL7"/>
    <mergeCell ref="Y6:Z6"/>
    <mergeCell ref="AM8:AN8"/>
    <mergeCell ref="AM4:AN4"/>
    <mergeCell ref="AA5:AB5"/>
    <mergeCell ref="AM7:AN7"/>
    <mergeCell ref="AD5:AD6"/>
    <mergeCell ref="AK4:AL4"/>
    <mergeCell ref="AE6:AF6"/>
    <mergeCell ref="AH6:AI6"/>
    <mergeCell ref="AK6:AL6"/>
    <mergeCell ref="AE5:AF5"/>
    <mergeCell ref="V6:W6"/>
    <mergeCell ref="P5:P25"/>
    <mergeCell ref="P2:AH3"/>
    <mergeCell ref="Q4:T4"/>
    <mergeCell ref="V4:W4"/>
    <mergeCell ref="Y4:Z4"/>
    <mergeCell ref="AA4:AB4"/>
    <mergeCell ref="AD4:AF4"/>
    <mergeCell ref="AH4:AI4"/>
    <mergeCell ref="AC5:AC9"/>
    <mergeCell ref="I15:M15"/>
    <mergeCell ref="I16:M16"/>
    <mergeCell ref="AA8:AB8"/>
    <mergeCell ref="Y8:Z8"/>
    <mergeCell ref="J4:N4"/>
    <mergeCell ref="Y5:Z5"/>
    <mergeCell ref="V8:W8"/>
    <mergeCell ref="R7:T7"/>
    <mergeCell ref="V5:W5"/>
    <mergeCell ref="R6:T6"/>
    <mergeCell ref="E9:E11"/>
    <mergeCell ref="I9:J9"/>
    <mergeCell ref="I10:M10"/>
    <mergeCell ref="I11:M11"/>
    <mergeCell ref="I12:K12"/>
    <mergeCell ref="I14:J14"/>
    <mergeCell ref="A19:D22"/>
    <mergeCell ref="A23:D24"/>
    <mergeCell ref="K43:L43"/>
    <mergeCell ref="J40:J42"/>
    <mergeCell ref="K40:L40"/>
    <mergeCell ref="A39:N39"/>
    <mergeCell ref="M43:N43"/>
    <mergeCell ref="E19:N20"/>
    <mergeCell ref="V29:W29"/>
    <mergeCell ref="P26:P31"/>
    <mergeCell ref="Q26:T26"/>
    <mergeCell ref="V26:W26"/>
    <mergeCell ref="Q31:W31"/>
    <mergeCell ref="Q29:T29"/>
    <mergeCell ref="Q27:T27"/>
    <mergeCell ref="Q28:T28"/>
    <mergeCell ref="V28:W28"/>
    <mergeCell ref="M40:N40"/>
    <mergeCell ref="K41:L41"/>
    <mergeCell ref="M41:N41"/>
    <mergeCell ref="B41:E41"/>
    <mergeCell ref="R9:T9"/>
    <mergeCell ref="Q5:Q11"/>
    <mergeCell ref="R5:T5"/>
    <mergeCell ref="R8:T8"/>
    <mergeCell ref="R11:T11"/>
    <mergeCell ref="R12:T12"/>
    <mergeCell ref="M53:N54"/>
    <mergeCell ref="M44:N44"/>
    <mergeCell ref="M45:N45"/>
    <mergeCell ref="M48:N48"/>
    <mergeCell ref="M47:N47"/>
    <mergeCell ref="K46:L46"/>
    <mergeCell ref="K45:L45"/>
    <mergeCell ref="K44:L44"/>
    <mergeCell ref="Q34:T34"/>
    <mergeCell ref="M46:N46"/>
    <mergeCell ref="A25:D26"/>
    <mergeCell ref="E25:N27"/>
    <mergeCell ref="A27:D27"/>
    <mergeCell ref="K42:L42"/>
    <mergeCell ref="M42:N42"/>
    <mergeCell ref="B40:E40"/>
    <mergeCell ref="H40:I40"/>
    <mergeCell ref="H41:I41"/>
    <mergeCell ref="H46:I46"/>
    <mergeCell ref="H47:I47"/>
    <mergeCell ref="A9:A11"/>
    <mergeCell ref="B9:B11"/>
    <mergeCell ref="C9:C11"/>
    <mergeCell ref="D9:D11"/>
    <mergeCell ref="B46:E46"/>
    <mergeCell ref="B43:E43"/>
    <mergeCell ref="E21:N22"/>
    <mergeCell ref="E23:N24"/>
    <mergeCell ref="B54:F54"/>
    <mergeCell ref="B47:E47"/>
    <mergeCell ref="A50:K51"/>
    <mergeCell ref="H48:I48"/>
    <mergeCell ref="K47:L47"/>
    <mergeCell ref="K48:L48"/>
    <mergeCell ref="B48:E48"/>
    <mergeCell ref="H42:I42"/>
    <mergeCell ref="H43:I43"/>
    <mergeCell ref="H44:I44"/>
    <mergeCell ref="H45:I45"/>
    <mergeCell ref="B44:E44"/>
    <mergeCell ref="B42:E42"/>
    <mergeCell ref="G40:G42"/>
    <mergeCell ref="B45:E45"/>
  </mergeCells>
  <printOptions horizontalCentered="1" verticalCentered="1"/>
  <pageMargins left="0" right="0" top="0.5118110236220472" bottom="0" header="0" footer="0"/>
  <pageSetup blackAndWhite="1" horizontalDpi="600" verticalDpi="600" orientation="landscape" paperSize="8" scale="95" r:id="rId3"/>
  <drawing r:id="rId2"/>
  <legacyDrawing r:id="rId1"/>
</worksheet>
</file>

<file path=xl/worksheets/sheet4.xml><?xml version="1.0" encoding="utf-8"?>
<worksheet xmlns="http://schemas.openxmlformats.org/spreadsheetml/2006/main" xmlns:r="http://schemas.openxmlformats.org/officeDocument/2006/relationships">
  <sheetPr codeName="Sheet4"/>
  <dimension ref="A1:AP55"/>
  <sheetViews>
    <sheetView showGridLines="0" zoomScaleSheetLayoutView="100" zoomScalePageLayoutView="0" workbookViewId="0" topLeftCell="A19">
      <selection activeCell="A50" sqref="A50:K51"/>
    </sheetView>
  </sheetViews>
  <sheetFormatPr defaultColWidth="9.00390625" defaultRowHeight="13.5"/>
  <cols>
    <col min="1" max="5" width="4.00390625" style="5" customWidth="1"/>
    <col min="6" max="6" width="6.25390625" style="5" customWidth="1"/>
    <col min="7" max="7" width="6.00390625" style="5" customWidth="1"/>
    <col min="8" max="8" width="8.625" style="5" customWidth="1"/>
    <col min="9" max="9" width="8.375" style="5" customWidth="1"/>
    <col min="10" max="10" width="6.00390625" style="5" customWidth="1"/>
    <col min="11" max="11" width="9.375" style="5" customWidth="1"/>
    <col min="12" max="12" width="9.875" style="5" customWidth="1"/>
    <col min="13" max="13" width="9.625" style="5" customWidth="1"/>
    <col min="14" max="14" width="10.625" style="5" customWidth="1"/>
    <col min="15" max="15" width="1.12109375" style="0" customWidth="1"/>
    <col min="16" max="16" width="4.125" style="2" customWidth="1"/>
    <col min="17" max="20" width="3.75390625" style="2" customWidth="1"/>
    <col min="21" max="21" width="4.25390625" style="7" customWidth="1"/>
    <col min="22" max="27" width="4.25390625" style="3" customWidth="1"/>
    <col min="28" max="33" width="4.25390625" style="2" customWidth="1"/>
    <col min="34" max="39" width="4.25390625" style="3" customWidth="1"/>
    <col min="40" max="40" width="4.25390625" style="2" customWidth="1"/>
    <col min="41" max="41" width="1.37890625" style="2" customWidth="1"/>
    <col min="42" max="42" width="1.37890625" style="0" customWidth="1"/>
  </cols>
  <sheetData>
    <row r="1" ht="13.5">
      <c r="N1" s="8"/>
    </row>
    <row r="2" spans="1:40" ht="16.5" customHeight="1">
      <c r="A2" s="9"/>
      <c r="B2" s="10"/>
      <c r="C2" s="10"/>
      <c r="D2" s="11"/>
      <c r="E2" s="12"/>
      <c r="F2" s="12"/>
      <c r="G2" s="12"/>
      <c r="H2" s="12"/>
      <c r="I2" s="12"/>
      <c r="J2" s="13"/>
      <c r="K2" s="10"/>
      <c r="L2" s="10"/>
      <c r="M2" s="10"/>
      <c r="N2" s="87" t="s">
        <v>269</v>
      </c>
      <c r="O2" s="14"/>
      <c r="P2" s="491" t="s">
        <v>336</v>
      </c>
      <c r="Q2" s="492"/>
      <c r="R2" s="492"/>
      <c r="S2" s="492"/>
      <c r="T2" s="492"/>
      <c r="U2" s="492"/>
      <c r="V2" s="492"/>
      <c r="W2" s="492"/>
      <c r="X2" s="492"/>
      <c r="Y2" s="492"/>
      <c r="Z2" s="492"/>
      <c r="AA2" s="492"/>
      <c r="AB2" s="492"/>
      <c r="AC2" s="492"/>
      <c r="AD2" s="492"/>
      <c r="AE2" s="492"/>
      <c r="AF2" s="492"/>
      <c r="AG2" s="492"/>
      <c r="AH2" s="492"/>
      <c r="AI2" s="15"/>
      <c r="AJ2" s="16"/>
      <c r="AK2" s="17"/>
      <c r="AL2" s="15"/>
      <c r="AM2" s="15"/>
      <c r="AN2" s="18"/>
    </row>
    <row r="3" spans="1:40" ht="10.5" customHeight="1">
      <c r="A3" s="10"/>
      <c r="B3" s="10"/>
      <c r="C3" s="10"/>
      <c r="D3" s="12"/>
      <c r="E3" s="12"/>
      <c r="F3" s="12"/>
      <c r="G3" s="12"/>
      <c r="H3" s="12"/>
      <c r="I3" s="12"/>
      <c r="J3" s="10"/>
      <c r="K3" s="10"/>
      <c r="L3" s="10"/>
      <c r="M3" s="10"/>
      <c r="N3" s="19"/>
      <c r="O3" s="14"/>
      <c r="P3" s="493"/>
      <c r="Q3" s="493"/>
      <c r="R3" s="493"/>
      <c r="S3" s="493"/>
      <c r="T3" s="493"/>
      <c r="U3" s="493"/>
      <c r="V3" s="493"/>
      <c r="W3" s="493"/>
      <c r="X3" s="493"/>
      <c r="Y3" s="493"/>
      <c r="Z3" s="493"/>
      <c r="AA3" s="493"/>
      <c r="AB3" s="493"/>
      <c r="AC3" s="493"/>
      <c r="AD3" s="493"/>
      <c r="AE3" s="493"/>
      <c r="AF3" s="493"/>
      <c r="AG3" s="493"/>
      <c r="AH3" s="493"/>
      <c r="AI3" s="15"/>
      <c r="AJ3" s="17" t="str">
        <f>'入力画面'!AJ3</f>
        <v>平成２６年４月１日手数料改正</v>
      </c>
      <c r="AK3" s="17"/>
      <c r="AL3" s="15"/>
      <c r="AM3" s="15"/>
      <c r="AN3" s="18"/>
    </row>
    <row r="4" spans="1:41" ht="16.5" customHeight="1">
      <c r="A4" s="10"/>
      <c r="B4" s="10"/>
      <c r="C4" s="10"/>
      <c r="D4" s="12"/>
      <c r="E4" s="12"/>
      <c r="F4" s="12"/>
      <c r="G4" s="12"/>
      <c r="H4" s="12"/>
      <c r="I4" s="12"/>
      <c r="J4" s="497"/>
      <c r="K4" s="497"/>
      <c r="L4" s="497"/>
      <c r="M4" s="497"/>
      <c r="N4" s="497"/>
      <c r="O4" s="14"/>
      <c r="P4" s="20" t="s">
        <v>0</v>
      </c>
      <c r="Q4" s="494" t="s">
        <v>1</v>
      </c>
      <c r="R4" s="495"/>
      <c r="S4" s="495"/>
      <c r="T4" s="495"/>
      <c r="U4" s="21" t="s">
        <v>2</v>
      </c>
      <c r="V4" s="475" t="s">
        <v>3</v>
      </c>
      <c r="W4" s="475"/>
      <c r="X4" s="22" t="s">
        <v>4</v>
      </c>
      <c r="Y4" s="474" t="s">
        <v>5</v>
      </c>
      <c r="Z4" s="496"/>
      <c r="AA4" s="476" t="s">
        <v>6</v>
      </c>
      <c r="AB4" s="477"/>
      <c r="AC4" s="20" t="s">
        <v>0</v>
      </c>
      <c r="AD4" s="494" t="s">
        <v>1</v>
      </c>
      <c r="AE4" s="495"/>
      <c r="AF4" s="495"/>
      <c r="AG4" s="21" t="s">
        <v>2</v>
      </c>
      <c r="AH4" s="474" t="s">
        <v>3</v>
      </c>
      <c r="AI4" s="475"/>
      <c r="AJ4" s="22" t="s">
        <v>4</v>
      </c>
      <c r="AK4" s="474" t="s">
        <v>5</v>
      </c>
      <c r="AL4" s="475"/>
      <c r="AM4" s="476" t="s">
        <v>6</v>
      </c>
      <c r="AN4" s="477"/>
      <c r="AO4" s="4"/>
    </row>
    <row r="5" spans="1:40" ht="16.5" customHeight="1">
      <c r="A5" s="23"/>
      <c r="B5" s="23"/>
      <c r="C5" s="23"/>
      <c r="D5" s="23"/>
      <c r="E5" s="23"/>
      <c r="F5" s="23"/>
      <c r="G5" s="23"/>
      <c r="H5" s="23"/>
      <c r="I5" s="23"/>
      <c r="J5" s="23"/>
      <c r="K5" s="23"/>
      <c r="L5" s="23"/>
      <c r="M5" s="23"/>
      <c r="N5" s="23"/>
      <c r="O5" s="14"/>
      <c r="P5" s="478" t="s">
        <v>7</v>
      </c>
      <c r="Q5" s="480" t="s">
        <v>8</v>
      </c>
      <c r="R5" s="482" t="s">
        <v>9</v>
      </c>
      <c r="S5" s="483"/>
      <c r="T5" s="284"/>
      <c r="U5" s="24" t="s">
        <v>10</v>
      </c>
      <c r="V5" s="471">
        <f>'入力画面'!V5</f>
        <v>3550</v>
      </c>
      <c r="W5" s="471"/>
      <c r="X5" s="74">
        <f>'入力画面'!X5</f>
        <v>0</v>
      </c>
      <c r="Y5" s="296">
        <f>'入力画面'!Y5</f>
        <v>0</v>
      </c>
      <c r="Z5" s="297"/>
      <c r="AA5" s="484" t="s">
        <v>11</v>
      </c>
      <c r="AB5" s="485"/>
      <c r="AC5" s="486" t="s">
        <v>12</v>
      </c>
      <c r="AD5" s="489" t="s">
        <v>13</v>
      </c>
      <c r="AE5" s="512" t="s">
        <v>220</v>
      </c>
      <c r="AF5" s="513"/>
      <c r="AG5" s="24" t="s">
        <v>221</v>
      </c>
      <c r="AH5" s="470">
        <f>'入力画面'!AH5</f>
        <v>3850</v>
      </c>
      <c r="AI5" s="471"/>
      <c r="AJ5" s="74">
        <f>'入力画面'!AJ5</f>
        <v>0</v>
      </c>
      <c r="AK5" s="296">
        <f>'入力画面'!AK5</f>
        <v>0</v>
      </c>
      <c r="AL5" s="464"/>
      <c r="AM5" s="472" t="s">
        <v>16</v>
      </c>
      <c r="AN5" s="473"/>
    </row>
    <row r="6" spans="1:40" ht="16.5" customHeight="1">
      <c r="A6" s="23" t="s">
        <v>323</v>
      </c>
      <c r="B6" s="23"/>
      <c r="C6" s="23"/>
      <c r="D6" s="23"/>
      <c r="E6" s="23"/>
      <c r="F6" s="23"/>
      <c r="G6" s="23"/>
      <c r="H6" s="23"/>
      <c r="I6" s="23"/>
      <c r="J6" s="23"/>
      <c r="K6" s="23"/>
      <c r="L6" s="23"/>
      <c r="M6" s="23"/>
      <c r="N6" s="23"/>
      <c r="O6" s="14"/>
      <c r="P6" s="478"/>
      <c r="Q6" s="481"/>
      <c r="R6" s="450" t="s">
        <v>17</v>
      </c>
      <c r="S6" s="467"/>
      <c r="T6" s="397"/>
      <c r="U6" s="25" t="s">
        <v>222</v>
      </c>
      <c r="V6" s="471">
        <f>'入力画面'!V6</f>
        <v>4300</v>
      </c>
      <c r="W6" s="471"/>
      <c r="X6" s="74">
        <f>'入力画面'!X6</f>
        <v>0</v>
      </c>
      <c r="Y6" s="296">
        <f>'入力画面'!Y6</f>
        <v>0</v>
      </c>
      <c r="Z6" s="297"/>
      <c r="AA6" s="450" t="s">
        <v>223</v>
      </c>
      <c r="AB6" s="451"/>
      <c r="AC6" s="487"/>
      <c r="AD6" s="490"/>
      <c r="AE6" s="456" t="s">
        <v>224</v>
      </c>
      <c r="AF6" s="288"/>
      <c r="AG6" s="25" t="s">
        <v>225</v>
      </c>
      <c r="AH6" s="422">
        <f>'入力画面'!AH6</f>
        <v>2750</v>
      </c>
      <c r="AI6" s="289"/>
      <c r="AJ6" s="74">
        <f>'入力画面'!AJ6</f>
        <v>0</v>
      </c>
      <c r="AK6" s="296">
        <f>'入力画面'!AK6</f>
        <v>0</v>
      </c>
      <c r="AL6" s="464"/>
      <c r="AM6" s="465" t="s">
        <v>22</v>
      </c>
      <c r="AN6" s="466"/>
    </row>
    <row r="7" spans="1:40" ht="16.5" customHeight="1">
      <c r="A7" s="26"/>
      <c r="B7" s="23"/>
      <c r="C7" s="23"/>
      <c r="D7" s="23"/>
      <c r="E7" s="23"/>
      <c r="F7" s="23"/>
      <c r="G7" s="23"/>
      <c r="H7" s="23"/>
      <c r="I7" s="23"/>
      <c r="J7" s="23"/>
      <c r="K7" s="23"/>
      <c r="L7" s="23"/>
      <c r="M7" s="23"/>
      <c r="N7" s="23"/>
      <c r="O7" s="14"/>
      <c r="P7" s="478"/>
      <c r="Q7" s="481"/>
      <c r="R7" s="450" t="s">
        <v>226</v>
      </c>
      <c r="S7" s="467"/>
      <c r="T7" s="397"/>
      <c r="U7" s="25" t="s">
        <v>227</v>
      </c>
      <c r="V7" s="471">
        <f>'入力画面'!V7</f>
        <v>1700</v>
      </c>
      <c r="W7" s="471"/>
      <c r="X7" s="74">
        <f>'入力画面'!X7</f>
        <v>0</v>
      </c>
      <c r="Y7" s="296">
        <f>'入力画面'!Y7</f>
        <v>0</v>
      </c>
      <c r="Z7" s="297"/>
      <c r="AA7" s="450" t="s">
        <v>223</v>
      </c>
      <c r="AB7" s="451"/>
      <c r="AC7" s="487"/>
      <c r="AD7" s="395" t="s">
        <v>28</v>
      </c>
      <c r="AE7" s="468"/>
      <c r="AF7" s="469"/>
      <c r="AG7" s="25" t="s">
        <v>29</v>
      </c>
      <c r="AH7" s="415">
        <f>'入力画面'!AH7</f>
        <v>1800</v>
      </c>
      <c r="AI7" s="416"/>
      <c r="AJ7" s="74">
        <f>'入力画面'!AJ7</f>
        <v>0</v>
      </c>
      <c r="AK7" s="296">
        <f>'入力画面'!AK7</f>
        <v>0</v>
      </c>
      <c r="AL7" s="464"/>
      <c r="AM7" s="450"/>
      <c r="AN7" s="451"/>
    </row>
    <row r="8" spans="1:40" ht="16.5" customHeight="1">
      <c r="A8" s="26" t="s">
        <v>23</v>
      </c>
      <c r="B8" s="23"/>
      <c r="C8" s="23"/>
      <c r="D8" s="23"/>
      <c r="E8" s="23"/>
      <c r="F8" s="23"/>
      <c r="G8" s="23" t="s">
        <v>24</v>
      </c>
      <c r="H8" s="23"/>
      <c r="I8" s="23"/>
      <c r="J8" s="23"/>
      <c r="K8" s="23"/>
      <c r="L8" s="23"/>
      <c r="M8" s="23"/>
      <c r="N8" s="23"/>
      <c r="O8" s="14"/>
      <c r="P8" s="478"/>
      <c r="Q8" s="481"/>
      <c r="R8" s="456" t="s">
        <v>186</v>
      </c>
      <c r="S8" s="448"/>
      <c r="T8" s="288"/>
      <c r="U8" s="25" t="s">
        <v>119</v>
      </c>
      <c r="V8" s="471">
        <f>'入力画面'!V8</f>
        <v>3000</v>
      </c>
      <c r="W8" s="471"/>
      <c r="X8" s="74">
        <f>'入力画面'!X8</f>
        <v>0</v>
      </c>
      <c r="Y8" s="296">
        <f>'入力画面'!Y8</f>
        <v>0</v>
      </c>
      <c r="Z8" s="297"/>
      <c r="AA8" s="450" t="s">
        <v>27</v>
      </c>
      <c r="AB8" s="451"/>
      <c r="AC8" s="487"/>
      <c r="AD8" s="316"/>
      <c r="AE8" s="317"/>
      <c r="AF8" s="318"/>
      <c r="AG8" s="27"/>
      <c r="AH8" s="319"/>
      <c r="AI8" s="305"/>
      <c r="AJ8" s="75">
        <f>'入力画面'!AJ8</f>
        <v>0</v>
      </c>
      <c r="AK8" s="600">
        <f>'入力画面'!AK8</f>
        <v>0</v>
      </c>
      <c r="AL8" s="601"/>
      <c r="AM8" s="446"/>
      <c r="AN8" s="447"/>
    </row>
    <row r="9" spans="1:40" ht="16.5" customHeight="1">
      <c r="A9" s="562">
        <f>'入力画面'!A9</f>
        <v>0</v>
      </c>
      <c r="B9" s="562">
        <f>'入力画面'!B9</f>
        <v>0</v>
      </c>
      <c r="C9" s="562">
        <f>'入力画面'!C9</f>
        <v>0</v>
      </c>
      <c r="D9" s="562">
        <f>'入力画面'!D9</f>
        <v>0</v>
      </c>
      <c r="E9" s="562">
        <f>'入力画面'!E9</f>
        <v>0</v>
      </c>
      <c r="F9" s="23"/>
      <c r="G9" s="23" t="s">
        <v>31</v>
      </c>
      <c r="H9" s="23"/>
      <c r="I9" s="595">
        <f>'入力画面'!I9</f>
        <v>0</v>
      </c>
      <c r="J9" s="595"/>
      <c r="K9" s="23"/>
      <c r="L9" s="23"/>
      <c r="M9" s="23"/>
      <c r="N9" s="23"/>
      <c r="O9" s="14"/>
      <c r="P9" s="478"/>
      <c r="Q9" s="481"/>
      <c r="R9" s="456" t="s">
        <v>37</v>
      </c>
      <c r="S9" s="448"/>
      <c r="T9" s="288"/>
      <c r="U9" s="25" t="s">
        <v>228</v>
      </c>
      <c r="V9" s="471">
        <f>'入力画面'!V9</f>
        <v>4050</v>
      </c>
      <c r="W9" s="471"/>
      <c r="X9" s="74">
        <f>'入力画面'!X9</f>
        <v>0</v>
      </c>
      <c r="Y9" s="296">
        <f>'入力画面'!Y9</f>
        <v>0</v>
      </c>
      <c r="Z9" s="297"/>
      <c r="AA9" s="450" t="s">
        <v>223</v>
      </c>
      <c r="AB9" s="451"/>
      <c r="AC9" s="488"/>
      <c r="AD9" s="376" t="s">
        <v>39</v>
      </c>
      <c r="AE9" s="377"/>
      <c r="AF9" s="377"/>
      <c r="AG9" s="377"/>
      <c r="AH9" s="377"/>
      <c r="AI9" s="377"/>
      <c r="AJ9" s="76">
        <f>'入力画面'!AJ9</f>
        <v>0</v>
      </c>
      <c r="AK9" s="602">
        <f>'入力画面'!AK9</f>
        <v>0</v>
      </c>
      <c r="AL9" s="603"/>
      <c r="AM9" s="462"/>
      <c r="AN9" s="463"/>
    </row>
    <row r="10" spans="1:40" ht="16.5" customHeight="1">
      <c r="A10" s="563"/>
      <c r="B10" s="563"/>
      <c r="C10" s="563"/>
      <c r="D10" s="563"/>
      <c r="E10" s="563"/>
      <c r="F10" s="23"/>
      <c r="G10" s="23" t="s">
        <v>293</v>
      </c>
      <c r="H10" s="23"/>
      <c r="I10" s="596">
        <f>'入力画面'!I10</f>
        <v>0</v>
      </c>
      <c r="J10" s="597"/>
      <c r="K10" s="597"/>
      <c r="L10" s="597"/>
      <c r="M10" s="597"/>
      <c r="N10" s="23"/>
      <c r="O10" s="14"/>
      <c r="P10" s="478"/>
      <c r="Q10" s="481"/>
      <c r="R10" s="456" t="s">
        <v>229</v>
      </c>
      <c r="S10" s="448"/>
      <c r="T10" s="288"/>
      <c r="U10" s="25" t="s">
        <v>230</v>
      </c>
      <c r="V10" s="471">
        <f>'入力画面'!V10</f>
        <v>3100</v>
      </c>
      <c r="W10" s="471"/>
      <c r="X10" s="74">
        <f>'入力画面'!X10</f>
        <v>0</v>
      </c>
      <c r="Y10" s="296">
        <f>'入力画面'!Y10</f>
        <v>0</v>
      </c>
      <c r="Z10" s="297"/>
      <c r="AA10" s="450" t="s">
        <v>223</v>
      </c>
      <c r="AB10" s="451"/>
      <c r="AC10" s="461" t="s">
        <v>43</v>
      </c>
      <c r="AD10" s="282" t="s">
        <v>44</v>
      </c>
      <c r="AE10" s="283"/>
      <c r="AF10" s="284"/>
      <c r="AG10" s="25" t="s">
        <v>10</v>
      </c>
      <c r="AH10" s="422">
        <f>'入力画面'!AH10</f>
        <v>5300</v>
      </c>
      <c r="AI10" s="423"/>
      <c r="AJ10" s="74">
        <f>'入力画面'!AJ10</f>
        <v>0</v>
      </c>
      <c r="AK10" s="296">
        <f>'入力画面'!AK10</f>
        <v>0</v>
      </c>
      <c r="AL10" s="464"/>
      <c r="AM10" s="450" t="s">
        <v>45</v>
      </c>
      <c r="AN10" s="451"/>
    </row>
    <row r="11" spans="1:40" ht="16.5" customHeight="1">
      <c r="A11" s="564"/>
      <c r="B11" s="564"/>
      <c r="C11" s="564"/>
      <c r="D11" s="564"/>
      <c r="E11" s="564"/>
      <c r="F11" s="23"/>
      <c r="G11" s="23" t="s">
        <v>40</v>
      </c>
      <c r="H11" s="23"/>
      <c r="I11" s="596">
        <f>'入力画面'!I11</f>
        <v>0</v>
      </c>
      <c r="J11" s="597"/>
      <c r="K11" s="597"/>
      <c r="L11" s="597"/>
      <c r="M11" s="597"/>
      <c r="N11" s="23"/>
      <c r="O11" s="14"/>
      <c r="P11" s="478"/>
      <c r="Q11" s="481"/>
      <c r="R11" s="456" t="s">
        <v>231</v>
      </c>
      <c r="S11" s="448"/>
      <c r="T11" s="288"/>
      <c r="U11" s="25" t="s">
        <v>232</v>
      </c>
      <c r="V11" s="471">
        <f>'入力画面'!V11</f>
        <v>25950</v>
      </c>
      <c r="W11" s="471"/>
      <c r="X11" s="74">
        <f>'入力画面'!X11</f>
        <v>0</v>
      </c>
      <c r="Y11" s="296">
        <f>'入力画面'!Y11</f>
        <v>0</v>
      </c>
      <c r="Z11" s="297"/>
      <c r="AA11" s="450" t="s">
        <v>233</v>
      </c>
      <c r="AB11" s="451"/>
      <c r="AC11" s="461"/>
      <c r="AD11" s="286" t="s">
        <v>50</v>
      </c>
      <c r="AE11" s="311"/>
      <c r="AF11" s="427"/>
      <c r="AG11" s="25" t="s">
        <v>130</v>
      </c>
      <c r="AH11" s="422">
        <f>'入力画面'!AH11</f>
        <v>6500</v>
      </c>
      <c r="AI11" s="423"/>
      <c r="AJ11" s="74">
        <f>'入力画面'!AJ11</f>
        <v>0</v>
      </c>
      <c r="AK11" s="296">
        <f>'入力画面'!AK11</f>
        <v>0</v>
      </c>
      <c r="AL11" s="464"/>
      <c r="AM11" s="450" t="s">
        <v>233</v>
      </c>
      <c r="AN11" s="451"/>
    </row>
    <row r="12" spans="1:40" ht="16.5" customHeight="1">
      <c r="A12" s="26"/>
      <c r="B12" s="23"/>
      <c r="C12" s="23"/>
      <c r="D12" s="23"/>
      <c r="E12" s="23"/>
      <c r="F12" s="23"/>
      <c r="G12" s="23" t="s">
        <v>46</v>
      </c>
      <c r="H12" s="23"/>
      <c r="I12" s="598">
        <f>'入力画面'!I12</f>
        <v>0</v>
      </c>
      <c r="J12" s="599"/>
      <c r="K12" s="599"/>
      <c r="L12" s="23"/>
      <c r="M12" s="23"/>
      <c r="N12" s="23"/>
      <c r="O12" s="14"/>
      <c r="P12" s="478"/>
      <c r="Q12" s="481" t="s">
        <v>52</v>
      </c>
      <c r="R12" s="456" t="s">
        <v>9</v>
      </c>
      <c r="S12" s="448"/>
      <c r="T12" s="288"/>
      <c r="U12" s="25" t="s">
        <v>53</v>
      </c>
      <c r="V12" s="471">
        <f>'入力画面'!V12</f>
        <v>4550</v>
      </c>
      <c r="W12" s="471"/>
      <c r="X12" s="74">
        <f>'入力画面'!X12</f>
        <v>0</v>
      </c>
      <c r="Y12" s="296">
        <f>'入力画面'!Y12</f>
        <v>0</v>
      </c>
      <c r="Z12" s="297"/>
      <c r="AA12" s="450" t="s">
        <v>45</v>
      </c>
      <c r="AB12" s="451"/>
      <c r="AC12" s="461"/>
      <c r="AD12" s="286" t="s">
        <v>54</v>
      </c>
      <c r="AE12" s="287"/>
      <c r="AF12" s="288"/>
      <c r="AG12" s="25" t="s">
        <v>55</v>
      </c>
      <c r="AH12" s="422">
        <f>'入力画面'!AH12</f>
        <v>4050</v>
      </c>
      <c r="AI12" s="423"/>
      <c r="AJ12" s="74">
        <f>'入力画面'!AJ12</f>
        <v>0</v>
      </c>
      <c r="AK12" s="296">
        <f>'入力画面'!AK12</f>
        <v>0</v>
      </c>
      <c r="AL12" s="464"/>
      <c r="AM12" s="450" t="s">
        <v>56</v>
      </c>
      <c r="AN12" s="451"/>
    </row>
    <row r="13" spans="1:40" ht="16.5" customHeight="1">
      <c r="A13" s="26" t="s">
        <v>294</v>
      </c>
      <c r="B13" s="23"/>
      <c r="C13" s="23"/>
      <c r="D13" s="23"/>
      <c r="E13" s="23"/>
      <c r="F13" s="23" t="s">
        <v>178</v>
      </c>
      <c r="G13" s="23"/>
      <c r="H13" s="23"/>
      <c r="I13" s="23"/>
      <c r="J13" s="23"/>
      <c r="K13" s="23"/>
      <c r="L13" s="23"/>
      <c r="M13" s="23"/>
      <c r="N13" s="23"/>
      <c r="O13" s="14"/>
      <c r="P13" s="478"/>
      <c r="Q13" s="481"/>
      <c r="R13" s="459" t="s">
        <v>17</v>
      </c>
      <c r="S13" s="460"/>
      <c r="T13" s="455"/>
      <c r="U13" s="25" t="s">
        <v>221</v>
      </c>
      <c r="V13" s="471">
        <f>'入力画面'!V13</f>
        <v>3850</v>
      </c>
      <c r="W13" s="471"/>
      <c r="X13" s="74">
        <f>'入力画面'!X13</f>
        <v>0</v>
      </c>
      <c r="Y13" s="296">
        <f>'入力画面'!Y13</f>
        <v>0</v>
      </c>
      <c r="Z13" s="297"/>
      <c r="AA13" s="450" t="s">
        <v>56</v>
      </c>
      <c r="AB13" s="451"/>
      <c r="AC13" s="461"/>
      <c r="AD13" s="286" t="s">
        <v>57</v>
      </c>
      <c r="AE13" s="287"/>
      <c r="AF13" s="288"/>
      <c r="AG13" s="25" t="s">
        <v>234</v>
      </c>
      <c r="AH13" s="422">
        <f>'入力画面'!AH13</f>
        <v>3000</v>
      </c>
      <c r="AI13" s="423"/>
      <c r="AJ13" s="74">
        <f>'入力画面'!AJ13</f>
        <v>0</v>
      </c>
      <c r="AK13" s="296">
        <f>'入力画面'!AK13</f>
        <v>0</v>
      </c>
      <c r="AL13" s="464"/>
      <c r="AM13" s="450" t="s">
        <v>223</v>
      </c>
      <c r="AN13" s="451"/>
    </row>
    <row r="14" spans="1:40" ht="16.5" customHeight="1">
      <c r="A14" s="26" t="s">
        <v>235</v>
      </c>
      <c r="B14" s="23"/>
      <c r="C14" s="23"/>
      <c r="D14" s="23"/>
      <c r="E14" s="23"/>
      <c r="F14" s="23"/>
      <c r="G14" s="23" t="s">
        <v>31</v>
      </c>
      <c r="H14" s="23"/>
      <c r="I14" s="595">
        <f>'入力画面'!I14</f>
        <v>0</v>
      </c>
      <c r="J14" s="595"/>
      <c r="K14" s="23"/>
      <c r="L14" s="23"/>
      <c r="M14" s="23"/>
      <c r="N14" s="23"/>
      <c r="O14" s="14"/>
      <c r="P14" s="478"/>
      <c r="Q14" s="481"/>
      <c r="R14" s="459" t="s">
        <v>226</v>
      </c>
      <c r="S14" s="460"/>
      <c r="T14" s="455"/>
      <c r="U14" s="25" t="s">
        <v>225</v>
      </c>
      <c r="V14" s="471">
        <f>'入力画面'!V14</f>
        <v>2250</v>
      </c>
      <c r="W14" s="471"/>
      <c r="X14" s="74">
        <f>'入力画面'!X14</f>
        <v>0</v>
      </c>
      <c r="Y14" s="296">
        <f>'入力画面'!Y14</f>
        <v>0</v>
      </c>
      <c r="Z14" s="297"/>
      <c r="AA14" s="450" t="s">
        <v>36</v>
      </c>
      <c r="AB14" s="451"/>
      <c r="AC14" s="461"/>
      <c r="AD14" s="286" t="s">
        <v>61</v>
      </c>
      <c r="AE14" s="287"/>
      <c r="AF14" s="288"/>
      <c r="AG14" s="25" t="s">
        <v>228</v>
      </c>
      <c r="AH14" s="422">
        <f>'入力画面'!AH14</f>
        <v>10950</v>
      </c>
      <c r="AI14" s="423"/>
      <c r="AJ14" s="74">
        <f>'入力画面'!AJ14</f>
        <v>0</v>
      </c>
      <c r="AK14" s="296">
        <f>'入力画面'!AK14</f>
        <v>0</v>
      </c>
      <c r="AL14" s="464"/>
      <c r="AM14" s="450" t="s">
        <v>322</v>
      </c>
      <c r="AN14" s="451"/>
    </row>
    <row r="15" spans="1:42" ht="16.5" customHeight="1">
      <c r="A15" s="80"/>
      <c r="B15" s="81"/>
      <c r="C15" s="80"/>
      <c r="D15" s="80"/>
      <c r="E15" s="23"/>
      <c r="F15" s="23"/>
      <c r="G15" s="23" t="s">
        <v>292</v>
      </c>
      <c r="H15" s="23"/>
      <c r="I15" s="596">
        <f>'入力画面'!I15</f>
        <v>0</v>
      </c>
      <c r="J15" s="597"/>
      <c r="K15" s="597"/>
      <c r="L15" s="597"/>
      <c r="M15" s="597"/>
      <c r="N15" s="23"/>
      <c r="O15" s="14"/>
      <c r="P15" s="478"/>
      <c r="Q15" s="481"/>
      <c r="R15" s="456" t="s">
        <v>187</v>
      </c>
      <c r="S15" s="448"/>
      <c r="T15" s="288"/>
      <c r="U15" s="25" t="s">
        <v>188</v>
      </c>
      <c r="V15" s="471">
        <f>'入力画面'!V15</f>
        <v>9500</v>
      </c>
      <c r="W15" s="471"/>
      <c r="X15" s="74">
        <f>'入力画面'!X15</f>
        <v>0</v>
      </c>
      <c r="Y15" s="296">
        <f>'入力画面'!Y15</f>
        <v>0</v>
      </c>
      <c r="Z15" s="297"/>
      <c r="AA15" s="450" t="s">
        <v>45</v>
      </c>
      <c r="AB15" s="451"/>
      <c r="AC15" s="461"/>
      <c r="AD15" s="286" t="s">
        <v>274</v>
      </c>
      <c r="AE15" s="287"/>
      <c r="AF15" s="288"/>
      <c r="AG15" s="25" t="s">
        <v>189</v>
      </c>
      <c r="AH15" s="422">
        <f>'入力画面'!AH15</f>
        <v>30850</v>
      </c>
      <c r="AI15" s="423"/>
      <c r="AJ15" s="74">
        <f>'入力画面'!AJ15</f>
        <v>0</v>
      </c>
      <c r="AK15" s="296">
        <f>'入力画面'!AK15</f>
        <v>0</v>
      </c>
      <c r="AL15" s="464"/>
      <c r="AM15" s="604" t="s">
        <v>289</v>
      </c>
      <c r="AN15" s="605"/>
      <c r="AO15" s="2" t="b">
        <f>'入力画面'!AO15</f>
        <v>0</v>
      </c>
      <c r="AP15" s="2" t="b">
        <f>'入力画面'!AP15</f>
        <v>0</v>
      </c>
    </row>
    <row r="16" spans="1:41" ht="16.5" customHeight="1">
      <c r="A16" s="23"/>
      <c r="B16" s="26"/>
      <c r="C16" s="23"/>
      <c r="D16" s="23"/>
      <c r="E16" s="23"/>
      <c r="F16" s="23"/>
      <c r="G16" s="23" t="s">
        <v>66</v>
      </c>
      <c r="H16" s="23"/>
      <c r="I16" s="596">
        <f>'入力画面'!I16</f>
        <v>0</v>
      </c>
      <c r="J16" s="597"/>
      <c r="K16" s="597"/>
      <c r="L16" s="597"/>
      <c r="M16" s="597"/>
      <c r="N16" s="23"/>
      <c r="O16" s="14"/>
      <c r="P16" s="478"/>
      <c r="Q16" s="481"/>
      <c r="R16" s="456" t="s">
        <v>236</v>
      </c>
      <c r="S16" s="448"/>
      <c r="T16" s="288"/>
      <c r="U16" s="25" t="s">
        <v>237</v>
      </c>
      <c r="V16" s="471">
        <f>'入力画面'!V16</f>
        <v>3650</v>
      </c>
      <c r="W16" s="471"/>
      <c r="X16" s="74">
        <f>'入力画面'!X16</f>
        <v>0</v>
      </c>
      <c r="Y16" s="296">
        <f>'入力画面'!Y16</f>
        <v>0</v>
      </c>
      <c r="Z16" s="297"/>
      <c r="AA16" s="450" t="s">
        <v>11</v>
      </c>
      <c r="AB16" s="451"/>
      <c r="AC16" s="461"/>
      <c r="AD16" s="286" t="s">
        <v>275</v>
      </c>
      <c r="AE16" s="287"/>
      <c r="AF16" s="288"/>
      <c r="AG16" s="25" t="s">
        <v>238</v>
      </c>
      <c r="AH16" s="422">
        <f>'入力画面'!AH16</f>
        <v>10400</v>
      </c>
      <c r="AI16" s="423"/>
      <c r="AJ16" s="74">
        <f>'入力画面'!AJ16</f>
        <v>0</v>
      </c>
      <c r="AK16" s="296">
        <f>'入力画面'!AK16</f>
        <v>0</v>
      </c>
      <c r="AL16" s="464"/>
      <c r="AM16" s="450" t="s">
        <v>324</v>
      </c>
      <c r="AN16" s="451"/>
      <c r="AO16" s="2" t="b">
        <f>'入力画面'!AO16</f>
        <v>0</v>
      </c>
    </row>
    <row r="17" spans="1:41" ht="16.5" customHeight="1">
      <c r="A17" s="23"/>
      <c r="B17" s="23"/>
      <c r="C17" s="23"/>
      <c r="D17" s="23"/>
      <c r="E17" s="23"/>
      <c r="F17" s="23"/>
      <c r="G17" s="23"/>
      <c r="H17" s="23"/>
      <c r="I17" s="23"/>
      <c r="J17" s="23"/>
      <c r="K17" s="23"/>
      <c r="L17" s="23"/>
      <c r="M17" s="23"/>
      <c r="N17" s="23"/>
      <c r="O17" s="14"/>
      <c r="P17" s="478"/>
      <c r="Q17" s="481"/>
      <c r="R17" s="456" t="s">
        <v>239</v>
      </c>
      <c r="S17" s="448"/>
      <c r="T17" s="288"/>
      <c r="U17" s="25" t="s">
        <v>240</v>
      </c>
      <c r="V17" s="471">
        <f>'入力画面'!V17</f>
        <v>27050</v>
      </c>
      <c r="W17" s="471"/>
      <c r="X17" s="74">
        <f>'入力画面'!X17</f>
        <v>0</v>
      </c>
      <c r="Y17" s="296">
        <f>'入力画面'!Y17</f>
        <v>0</v>
      </c>
      <c r="Z17" s="297"/>
      <c r="AA17" s="450" t="s">
        <v>45</v>
      </c>
      <c r="AB17" s="451"/>
      <c r="AC17" s="461"/>
      <c r="AD17" s="286" t="s">
        <v>72</v>
      </c>
      <c r="AE17" s="287"/>
      <c r="AF17" s="288"/>
      <c r="AG17" s="25" t="s">
        <v>241</v>
      </c>
      <c r="AH17" s="422">
        <f>'入力画面'!AH17</f>
        <v>3550</v>
      </c>
      <c r="AI17" s="423"/>
      <c r="AJ17" s="74">
        <f>'入力画面'!AJ17</f>
        <v>0</v>
      </c>
      <c r="AK17" s="296">
        <f>'入力画面'!AK17</f>
        <v>0</v>
      </c>
      <c r="AL17" s="464"/>
      <c r="AM17" s="450" t="s">
        <v>11</v>
      </c>
      <c r="AN17" s="451"/>
      <c r="AO17" s="2" t="b">
        <f>'入力画面'!AO17</f>
        <v>0</v>
      </c>
    </row>
    <row r="18" spans="1:41" ht="16.5" customHeight="1">
      <c r="A18" s="23" t="s">
        <v>74</v>
      </c>
      <c r="B18" s="23"/>
      <c r="C18" s="23"/>
      <c r="D18" s="23"/>
      <c r="E18" s="23"/>
      <c r="F18" s="23"/>
      <c r="G18" s="23"/>
      <c r="H18" s="23"/>
      <c r="I18" s="23"/>
      <c r="J18" s="23"/>
      <c r="K18" s="23"/>
      <c r="L18" s="23"/>
      <c r="M18" s="23"/>
      <c r="N18" s="23"/>
      <c r="O18" s="14"/>
      <c r="P18" s="478"/>
      <c r="Q18" s="481"/>
      <c r="R18" s="456" t="s">
        <v>75</v>
      </c>
      <c r="S18" s="448"/>
      <c r="T18" s="288"/>
      <c r="U18" s="25" t="s">
        <v>76</v>
      </c>
      <c r="V18" s="471">
        <f>'入力画面'!V18</f>
        <v>5650</v>
      </c>
      <c r="W18" s="471"/>
      <c r="X18" s="74">
        <f>'入力画面'!X18</f>
        <v>0</v>
      </c>
      <c r="Y18" s="296">
        <f>'入力画面'!Y18</f>
        <v>0</v>
      </c>
      <c r="Z18" s="297"/>
      <c r="AA18" s="450" t="s">
        <v>77</v>
      </c>
      <c r="AB18" s="451"/>
      <c r="AC18" s="461"/>
      <c r="AD18" s="308" t="s">
        <v>78</v>
      </c>
      <c r="AE18" s="454"/>
      <c r="AF18" s="455"/>
      <c r="AG18" s="25" t="s">
        <v>79</v>
      </c>
      <c r="AH18" s="422">
        <f>'入力画面'!AH18</f>
        <v>4900</v>
      </c>
      <c r="AI18" s="423"/>
      <c r="AJ18" s="74">
        <f>'入力画面'!AJ18</f>
        <v>0</v>
      </c>
      <c r="AK18" s="296">
        <f>'入力画面'!AK18</f>
        <v>0</v>
      </c>
      <c r="AL18" s="464"/>
      <c r="AM18" s="450" t="s">
        <v>56</v>
      </c>
      <c r="AN18" s="451"/>
      <c r="AO18" s="2" t="b">
        <f>'入力画面'!AO18</f>
        <v>0</v>
      </c>
    </row>
    <row r="19" spans="1:41" ht="16.5" customHeight="1">
      <c r="A19" s="244" t="s">
        <v>295</v>
      </c>
      <c r="B19" s="245"/>
      <c r="C19" s="245"/>
      <c r="D19" s="246"/>
      <c r="E19" s="592">
        <f>'入力画面'!E19</f>
        <v>0</v>
      </c>
      <c r="F19" s="593"/>
      <c r="G19" s="593"/>
      <c r="H19" s="593"/>
      <c r="I19" s="593"/>
      <c r="J19" s="593"/>
      <c r="K19" s="593"/>
      <c r="L19" s="593"/>
      <c r="M19" s="593"/>
      <c r="N19" s="594"/>
      <c r="O19" s="14"/>
      <c r="P19" s="478"/>
      <c r="Q19" s="308" t="s">
        <v>80</v>
      </c>
      <c r="R19" s="314"/>
      <c r="S19" s="314"/>
      <c r="T19" s="315"/>
      <c r="U19" s="25" t="s">
        <v>190</v>
      </c>
      <c r="V19" s="471">
        <f>'入力画面'!V19</f>
        <v>4750</v>
      </c>
      <c r="W19" s="471"/>
      <c r="X19" s="74">
        <f>'入力画面'!X19</f>
        <v>0</v>
      </c>
      <c r="Y19" s="296">
        <f>'入力画面'!Y19</f>
        <v>0</v>
      </c>
      <c r="Z19" s="297"/>
      <c r="AA19" s="450" t="s">
        <v>11</v>
      </c>
      <c r="AB19" s="451"/>
      <c r="AC19" s="461"/>
      <c r="AD19" s="308" t="s">
        <v>82</v>
      </c>
      <c r="AE19" s="454"/>
      <c r="AF19" s="455"/>
      <c r="AG19" s="25" t="s">
        <v>191</v>
      </c>
      <c r="AH19" s="422">
        <f>'入力画面'!AH19</f>
        <v>10950</v>
      </c>
      <c r="AI19" s="423"/>
      <c r="AJ19" s="74">
        <f>'入力画面'!AJ19</f>
        <v>0</v>
      </c>
      <c r="AK19" s="296">
        <f>'入力画面'!AK19</f>
        <v>0</v>
      </c>
      <c r="AL19" s="464"/>
      <c r="AM19" s="606" t="s">
        <v>84</v>
      </c>
      <c r="AN19" s="453"/>
      <c r="AO19" s="2" t="b">
        <f>'入力画面'!AO19</f>
        <v>0</v>
      </c>
    </row>
    <row r="20" spans="1:40" ht="16.5" customHeight="1">
      <c r="A20" s="242"/>
      <c r="B20" s="243"/>
      <c r="C20" s="243"/>
      <c r="D20" s="247"/>
      <c r="E20" s="581"/>
      <c r="F20" s="582"/>
      <c r="G20" s="582"/>
      <c r="H20" s="582"/>
      <c r="I20" s="582"/>
      <c r="J20" s="582"/>
      <c r="K20" s="582"/>
      <c r="L20" s="582"/>
      <c r="M20" s="582"/>
      <c r="N20" s="583"/>
      <c r="O20" s="14"/>
      <c r="P20" s="478"/>
      <c r="Q20" s="286" t="s">
        <v>85</v>
      </c>
      <c r="R20" s="311"/>
      <c r="S20" s="311"/>
      <c r="T20" s="288"/>
      <c r="U20" s="25" t="s">
        <v>86</v>
      </c>
      <c r="V20" s="471">
        <f>'入力画面'!V20</f>
        <v>2050</v>
      </c>
      <c r="W20" s="471"/>
      <c r="X20" s="74">
        <f>'入力画面'!X20</f>
        <v>0</v>
      </c>
      <c r="Y20" s="296">
        <f>'入力画面'!Y20</f>
        <v>0</v>
      </c>
      <c r="Z20" s="297"/>
      <c r="AA20" s="450" t="s">
        <v>87</v>
      </c>
      <c r="AB20" s="451"/>
      <c r="AC20" s="461"/>
      <c r="AD20" s="286" t="s">
        <v>88</v>
      </c>
      <c r="AE20" s="287"/>
      <c r="AF20" s="288"/>
      <c r="AG20" s="25" t="s">
        <v>89</v>
      </c>
      <c r="AH20" s="422">
        <f>'入力画面'!AH20</f>
        <v>1500</v>
      </c>
      <c r="AI20" s="423"/>
      <c r="AJ20" s="74">
        <f>'入力画面'!AJ20</f>
        <v>0</v>
      </c>
      <c r="AK20" s="296">
        <f>'入力画面'!AK20</f>
        <v>0</v>
      </c>
      <c r="AL20" s="464"/>
      <c r="AM20" s="450" t="s">
        <v>11</v>
      </c>
      <c r="AN20" s="451"/>
    </row>
    <row r="21" spans="1:40" ht="16.5" customHeight="1">
      <c r="A21" s="242"/>
      <c r="B21" s="243"/>
      <c r="C21" s="243"/>
      <c r="D21" s="247"/>
      <c r="E21" s="578">
        <f>'入力画面'!E21</f>
        <v>0</v>
      </c>
      <c r="F21" s="579"/>
      <c r="G21" s="579"/>
      <c r="H21" s="579"/>
      <c r="I21" s="579"/>
      <c r="J21" s="579"/>
      <c r="K21" s="579"/>
      <c r="L21" s="579"/>
      <c r="M21" s="579"/>
      <c r="N21" s="580"/>
      <c r="O21" s="14"/>
      <c r="P21" s="478"/>
      <c r="Q21" s="308" t="s">
        <v>90</v>
      </c>
      <c r="R21" s="314"/>
      <c r="S21" s="314"/>
      <c r="T21" s="314"/>
      <c r="U21" s="25" t="s">
        <v>91</v>
      </c>
      <c r="V21" s="471">
        <f>'入力画面'!V21</f>
        <v>5000</v>
      </c>
      <c r="W21" s="471"/>
      <c r="X21" s="74">
        <f>'入力画面'!X21</f>
        <v>0</v>
      </c>
      <c r="Y21" s="296">
        <f>'入力画面'!Y21</f>
        <v>0</v>
      </c>
      <c r="Z21" s="297"/>
      <c r="AA21" s="450" t="s">
        <v>92</v>
      </c>
      <c r="AB21" s="451"/>
      <c r="AC21" s="461"/>
      <c r="AD21" s="286" t="s">
        <v>93</v>
      </c>
      <c r="AE21" s="287"/>
      <c r="AF21" s="288"/>
      <c r="AG21" s="25" t="s">
        <v>94</v>
      </c>
      <c r="AH21" s="422">
        <f>'入力画面'!AH21</f>
        <v>2150</v>
      </c>
      <c r="AI21" s="423"/>
      <c r="AJ21" s="74">
        <f>'入力画面'!AJ21</f>
        <v>0</v>
      </c>
      <c r="AK21" s="296">
        <f>'入力画面'!AK21</f>
        <v>0</v>
      </c>
      <c r="AL21" s="464"/>
      <c r="AM21" s="417"/>
      <c r="AN21" s="435"/>
    </row>
    <row r="22" spans="1:40" ht="16.5" customHeight="1">
      <c r="A22" s="248"/>
      <c r="B22" s="249"/>
      <c r="C22" s="249"/>
      <c r="D22" s="250"/>
      <c r="E22" s="581"/>
      <c r="F22" s="582"/>
      <c r="G22" s="582"/>
      <c r="H22" s="582"/>
      <c r="I22" s="582"/>
      <c r="J22" s="582"/>
      <c r="K22" s="582"/>
      <c r="L22" s="582"/>
      <c r="M22" s="582"/>
      <c r="N22" s="583"/>
      <c r="O22" s="14"/>
      <c r="P22" s="478"/>
      <c r="Q22" s="286" t="s">
        <v>95</v>
      </c>
      <c r="R22" s="311"/>
      <c r="S22" s="311"/>
      <c r="T22" s="288"/>
      <c r="U22" s="25" t="s">
        <v>96</v>
      </c>
      <c r="V22" s="471">
        <f>'入力画面'!V22</f>
        <v>5000</v>
      </c>
      <c r="W22" s="471"/>
      <c r="X22" s="74">
        <f>'入力画面'!X22</f>
        <v>0</v>
      </c>
      <c r="Y22" s="296">
        <f>'入力画面'!Y22</f>
        <v>0</v>
      </c>
      <c r="Z22" s="297"/>
      <c r="AA22" s="450" t="s">
        <v>92</v>
      </c>
      <c r="AB22" s="451"/>
      <c r="AC22" s="461"/>
      <c r="AD22" s="286" t="s">
        <v>97</v>
      </c>
      <c r="AE22" s="287"/>
      <c r="AF22" s="288"/>
      <c r="AG22" s="25" t="s">
        <v>98</v>
      </c>
      <c r="AH22" s="415" t="str">
        <f>'入力画面'!AH22</f>
        <v>休止</v>
      </c>
      <c r="AI22" s="416"/>
      <c r="AJ22" s="74">
        <f>'入力画面'!AJ22</f>
        <v>0</v>
      </c>
      <c r="AK22" s="607">
        <f>'入力画面'!AK22</f>
        <v>0</v>
      </c>
      <c r="AL22" s="608"/>
      <c r="AM22" s="444"/>
      <c r="AN22" s="445"/>
    </row>
    <row r="23" spans="1:40" ht="16.5" customHeight="1">
      <c r="A23" s="251" t="s">
        <v>297</v>
      </c>
      <c r="B23" s="584"/>
      <c r="C23" s="584"/>
      <c r="D23" s="585"/>
      <c r="E23" s="578">
        <f>'入力画面'!E23</f>
        <v>0</v>
      </c>
      <c r="F23" s="579"/>
      <c r="G23" s="579"/>
      <c r="H23" s="579"/>
      <c r="I23" s="579"/>
      <c r="J23" s="579"/>
      <c r="K23" s="579"/>
      <c r="L23" s="579"/>
      <c r="M23" s="579"/>
      <c r="N23" s="580"/>
      <c r="O23" s="14"/>
      <c r="P23" s="478"/>
      <c r="Q23" s="302" t="s">
        <v>100</v>
      </c>
      <c r="R23" s="303"/>
      <c r="S23" s="303"/>
      <c r="T23" s="304"/>
      <c r="U23" s="27" t="s">
        <v>101</v>
      </c>
      <c r="V23" s="319">
        <f>'入力画面'!V23</f>
        <v>6800</v>
      </c>
      <c r="W23" s="609"/>
      <c r="X23" s="75">
        <f>'入力画面'!X23</f>
        <v>0</v>
      </c>
      <c r="Y23" s="600">
        <f>'入力画面'!Y23</f>
        <v>0</v>
      </c>
      <c r="Z23" s="610"/>
      <c r="AA23" s="446" t="s">
        <v>102</v>
      </c>
      <c r="AB23" s="447"/>
      <c r="AC23" s="461"/>
      <c r="AD23" s="286" t="s">
        <v>276</v>
      </c>
      <c r="AE23" s="287"/>
      <c r="AF23" s="288"/>
      <c r="AG23" s="25" t="s">
        <v>242</v>
      </c>
      <c r="AH23" s="415" t="str">
        <f>'入力画面'!AH23</f>
        <v>休止</v>
      </c>
      <c r="AI23" s="416"/>
      <c r="AJ23" s="74">
        <f>'入力画面'!AJ23</f>
        <v>0</v>
      </c>
      <c r="AK23" s="636">
        <f>'入力画面'!AK23</f>
        <v>0</v>
      </c>
      <c r="AL23" s="637"/>
      <c r="AM23" s="432"/>
      <c r="AN23" s="433"/>
    </row>
    <row r="24" spans="1:40" ht="16.5" customHeight="1">
      <c r="A24" s="586"/>
      <c r="B24" s="587"/>
      <c r="C24" s="587"/>
      <c r="D24" s="588"/>
      <c r="E24" s="581"/>
      <c r="F24" s="582"/>
      <c r="G24" s="582"/>
      <c r="H24" s="582"/>
      <c r="I24" s="582"/>
      <c r="J24" s="582"/>
      <c r="K24" s="582"/>
      <c r="L24" s="582"/>
      <c r="M24" s="582"/>
      <c r="N24" s="583"/>
      <c r="O24" s="14"/>
      <c r="P24" s="478"/>
      <c r="Q24" s="316" t="s">
        <v>35</v>
      </c>
      <c r="R24" s="317"/>
      <c r="S24" s="317"/>
      <c r="T24" s="318"/>
      <c r="U24" s="29" t="s">
        <v>192</v>
      </c>
      <c r="V24" s="413">
        <f>'入力画面'!V24</f>
        <v>72000</v>
      </c>
      <c r="W24" s="611"/>
      <c r="X24" s="85">
        <f>'入力画面'!X24</f>
        <v>0</v>
      </c>
      <c r="Y24" s="320">
        <f>'入力画面'!Y24</f>
        <v>0</v>
      </c>
      <c r="Z24" s="321"/>
      <c r="AA24" s="446" t="s">
        <v>36</v>
      </c>
      <c r="AB24" s="447"/>
      <c r="AC24" s="461"/>
      <c r="AD24" s="286" t="s">
        <v>104</v>
      </c>
      <c r="AE24" s="448"/>
      <c r="AF24" s="449"/>
      <c r="AG24" s="25" t="s">
        <v>193</v>
      </c>
      <c r="AH24" s="422">
        <f>'入力画面'!AH24</f>
        <v>5800</v>
      </c>
      <c r="AI24" s="443"/>
      <c r="AJ24" s="74">
        <f>'入力画面'!AJ24</f>
        <v>0</v>
      </c>
      <c r="AK24" s="296">
        <f>'入力画面'!AK24</f>
        <v>0</v>
      </c>
      <c r="AL24" s="464"/>
      <c r="AM24" s="420" t="s">
        <v>182</v>
      </c>
      <c r="AN24" s="436"/>
    </row>
    <row r="25" spans="1:40" ht="16.5" customHeight="1">
      <c r="A25" s="242" t="s">
        <v>296</v>
      </c>
      <c r="B25" s="243"/>
      <c r="C25" s="243"/>
      <c r="D25" s="243"/>
      <c r="E25" s="566">
        <f>'入力画面'!E25</f>
        <v>0</v>
      </c>
      <c r="F25" s="567"/>
      <c r="G25" s="567"/>
      <c r="H25" s="567"/>
      <c r="I25" s="567"/>
      <c r="J25" s="567"/>
      <c r="K25" s="567"/>
      <c r="L25" s="567"/>
      <c r="M25" s="567"/>
      <c r="N25" s="568"/>
      <c r="O25" s="14"/>
      <c r="P25" s="479"/>
      <c r="Q25" s="298" t="s">
        <v>39</v>
      </c>
      <c r="R25" s="299"/>
      <c r="S25" s="299"/>
      <c r="T25" s="299"/>
      <c r="U25" s="299"/>
      <c r="V25" s="299"/>
      <c r="W25" s="299"/>
      <c r="X25" s="76">
        <f>'入力画面'!X25</f>
        <v>0</v>
      </c>
      <c r="Y25" s="602">
        <f>'入力画面'!Y25</f>
        <v>0</v>
      </c>
      <c r="Z25" s="603"/>
      <c r="AA25" s="418"/>
      <c r="AB25" s="419"/>
      <c r="AC25" s="461"/>
      <c r="AD25" s="286" t="s">
        <v>110</v>
      </c>
      <c r="AE25" s="287"/>
      <c r="AF25" s="288"/>
      <c r="AG25" s="25" t="s">
        <v>111</v>
      </c>
      <c r="AH25" s="415" t="str">
        <f>'入力画面'!AH25</f>
        <v>休止</v>
      </c>
      <c r="AI25" s="416"/>
      <c r="AJ25" s="74">
        <f>'入力画面'!AJ25</f>
        <v>0</v>
      </c>
      <c r="AK25" s="607">
        <f>'入力画面'!AK25</f>
        <v>0</v>
      </c>
      <c r="AL25" s="608"/>
      <c r="AM25" s="432"/>
      <c r="AN25" s="433"/>
    </row>
    <row r="26" spans="1:40" ht="16.5" customHeight="1">
      <c r="A26" s="242"/>
      <c r="B26" s="243"/>
      <c r="C26" s="243"/>
      <c r="D26" s="243"/>
      <c r="E26" s="569"/>
      <c r="F26" s="570"/>
      <c r="G26" s="570"/>
      <c r="H26" s="570"/>
      <c r="I26" s="570"/>
      <c r="J26" s="570"/>
      <c r="K26" s="570"/>
      <c r="L26" s="570"/>
      <c r="M26" s="570"/>
      <c r="N26" s="571"/>
      <c r="O26" s="14"/>
      <c r="P26" s="281" t="s">
        <v>106</v>
      </c>
      <c r="Q26" s="282" t="s">
        <v>107</v>
      </c>
      <c r="R26" s="283"/>
      <c r="S26" s="283"/>
      <c r="T26" s="284"/>
      <c r="U26" s="30" t="s">
        <v>108</v>
      </c>
      <c r="V26" s="285">
        <f>'入力画面'!V26</f>
        <v>800</v>
      </c>
      <c r="W26" s="285"/>
      <c r="X26" s="74">
        <f>'入力画面'!X26</f>
        <v>0</v>
      </c>
      <c r="Y26" s="296">
        <f>'入力画面'!Y26</f>
        <v>0</v>
      </c>
      <c r="Z26" s="297"/>
      <c r="AA26" s="428" t="s">
        <v>109</v>
      </c>
      <c r="AB26" s="429"/>
      <c r="AC26" s="461"/>
      <c r="AD26" s="424" t="s">
        <v>113</v>
      </c>
      <c r="AE26" s="430" t="s">
        <v>277</v>
      </c>
      <c r="AF26" s="431"/>
      <c r="AG26" s="25" t="s">
        <v>114</v>
      </c>
      <c r="AH26" s="415" t="str">
        <f>'入力画面'!AH26</f>
        <v>休止</v>
      </c>
      <c r="AI26" s="416"/>
      <c r="AJ26" s="74">
        <f>'入力画面'!AJ26</f>
        <v>0</v>
      </c>
      <c r="AK26" s="636">
        <f>'入力画面'!AK26</f>
        <v>0</v>
      </c>
      <c r="AL26" s="637"/>
      <c r="AM26" s="437"/>
      <c r="AN26" s="438"/>
    </row>
    <row r="27" spans="1:40" ht="16.5" customHeight="1">
      <c r="A27" s="499" t="s">
        <v>125</v>
      </c>
      <c r="B27" s="500"/>
      <c r="C27" s="500"/>
      <c r="D27" s="500"/>
      <c r="E27" s="572"/>
      <c r="F27" s="573"/>
      <c r="G27" s="573"/>
      <c r="H27" s="573"/>
      <c r="I27" s="573"/>
      <c r="J27" s="573"/>
      <c r="K27" s="573"/>
      <c r="L27" s="573"/>
      <c r="M27" s="573"/>
      <c r="N27" s="574"/>
      <c r="O27" s="14"/>
      <c r="P27" s="281"/>
      <c r="Q27" s="286" t="s">
        <v>112</v>
      </c>
      <c r="R27" s="287"/>
      <c r="S27" s="287"/>
      <c r="T27" s="288"/>
      <c r="U27" s="25" t="s">
        <v>194</v>
      </c>
      <c r="V27" s="289">
        <f>'入力画面'!V27</f>
        <v>1050</v>
      </c>
      <c r="W27" s="289"/>
      <c r="X27" s="74">
        <f>'入力画面'!X27</f>
        <v>0</v>
      </c>
      <c r="Y27" s="296">
        <f>'入力画面'!Y27</f>
        <v>0</v>
      </c>
      <c r="Z27" s="297"/>
      <c r="AA27" s="441" t="s">
        <v>280</v>
      </c>
      <c r="AB27" s="442"/>
      <c r="AC27" s="461"/>
      <c r="AD27" s="425"/>
      <c r="AE27" s="430" t="s">
        <v>278</v>
      </c>
      <c r="AF27" s="431"/>
      <c r="AG27" s="25" t="s">
        <v>117</v>
      </c>
      <c r="AH27" s="415" t="str">
        <f>'入力画面'!AH27</f>
        <v>休止</v>
      </c>
      <c r="AI27" s="416"/>
      <c r="AJ27" s="74">
        <f>'入力画面'!AJ27</f>
        <v>0</v>
      </c>
      <c r="AK27" s="636">
        <f>'入力画面'!AK27</f>
        <v>0</v>
      </c>
      <c r="AL27" s="637"/>
      <c r="AM27" s="437"/>
      <c r="AN27" s="438"/>
    </row>
    <row r="28" spans="1:40" ht="16.5" customHeight="1">
      <c r="A28" s="143"/>
      <c r="B28" s="143"/>
      <c r="C28" s="143"/>
      <c r="D28" s="143"/>
      <c r="E28" s="142"/>
      <c r="F28" s="142"/>
      <c r="G28" s="142"/>
      <c r="H28" s="142"/>
      <c r="I28" s="142"/>
      <c r="J28" s="142"/>
      <c r="K28" s="142"/>
      <c r="L28" s="142"/>
      <c r="M28" s="142"/>
      <c r="N28" s="142"/>
      <c r="O28" s="14"/>
      <c r="P28" s="281"/>
      <c r="Q28" s="286" t="s">
        <v>115</v>
      </c>
      <c r="R28" s="287"/>
      <c r="S28" s="287"/>
      <c r="T28" s="288"/>
      <c r="U28" s="25" t="s">
        <v>227</v>
      </c>
      <c r="V28" s="289">
        <f>'入力画面'!V28</f>
        <v>1050</v>
      </c>
      <c r="W28" s="289"/>
      <c r="X28" s="74">
        <f>'入力画面'!X28</f>
        <v>0</v>
      </c>
      <c r="Y28" s="296">
        <f>'入力画面'!Y28</f>
        <v>0</v>
      </c>
      <c r="Z28" s="297"/>
      <c r="AA28" s="417" t="s">
        <v>109</v>
      </c>
      <c r="AB28" s="374"/>
      <c r="AC28" s="461"/>
      <c r="AD28" s="426"/>
      <c r="AE28" s="430" t="s">
        <v>279</v>
      </c>
      <c r="AF28" s="431"/>
      <c r="AG28" s="25" t="s">
        <v>120</v>
      </c>
      <c r="AH28" s="415" t="str">
        <f>'入力画面'!AH28</f>
        <v>休止</v>
      </c>
      <c r="AI28" s="416"/>
      <c r="AJ28" s="74">
        <f>'入力画面'!AJ28</f>
        <v>0</v>
      </c>
      <c r="AK28" s="636">
        <f>'入力画面'!AK28</f>
        <v>0</v>
      </c>
      <c r="AL28" s="637"/>
      <c r="AM28" s="437"/>
      <c r="AN28" s="438"/>
    </row>
    <row r="29" spans="1:40" ht="16.5" customHeight="1">
      <c r="A29" s="132" t="s">
        <v>299</v>
      </c>
      <c r="B29" s="132"/>
      <c r="C29" s="132"/>
      <c r="D29" s="132"/>
      <c r="E29" s="23"/>
      <c r="F29" s="23"/>
      <c r="G29" s="144" t="s">
        <v>298</v>
      </c>
      <c r="H29" s="144"/>
      <c r="I29" s="144"/>
      <c r="J29" s="132"/>
      <c r="K29" s="132"/>
      <c r="L29" s="132"/>
      <c r="M29" s="132"/>
      <c r="N29" s="132"/>
      <c r="O29" s="14"/>
      <c r="P29" s="281"/>
      <c r="Q29" s="286" t="s">
        <v>118</v>
      </c>
      <c r="R29" s="287"/>
      <c r="S29" s="287"/>
      <c r="T29" s="288"/>
      <c r="U29" s="25" t="s">
        <v>119</v>
      </c>
      <c r="V29" s="327" t="str">
        <f>'入力画面'!V29</f>
        <v>休止</v>
      </c>
      <c r="W29" s="327"/>
      <c r="X29" s="74">
        <f>'入力画面'!X29</f>
        <v>0</v>
      </c>
      <c r="Y29" s="607">
        <f>'入力画面'!Y29</f>
        <v>0</v>
      </c>
      <c r="Z29" s="608"/>
      <c r="AA29" s="373"/>
      <c r="AB29" s="374"/>
      <c r="AC29" s="461"/>
      <c r="AD29" s="286" t="s">
        <v>123</v>
      </c>
      <c r="AE29" s="311"/>
      <c r="AF29" s="427"/>
      <c r="AG29" s="25" t="s">
        <v>243</v>
      </c>
      <c r="AH29" s="422">
        <f>'入力画面'!AH29</f>
        <v>7650</v>
      </c>
      <c r="AI29" s="423"/>
      <c r="AJ29" s="74">
        <f>'入力画面'!AJ29</f>
        <v>0</v>
      </c>
      <c r="AK29" s="296">
        <f>'入力画面'!AK29</f>
        <v>0</v>
      </c>
      <c r="AL29" s="464"/>
      <c r="AM29" s="420" t="s">
        <v>183</v>
      </c>
      <c r="AN29" s="421"/>
    </row>
    <row r="30" spans="1:40" ht="16.5" customHeight="1">
      <c r="A30" s="132"/>
      <c r="B30" s="132"/>
      <c r="C30" s="132"/>
      <c r="D30" s="132"/>
      <c r="E30" s="23"/>
      <c r="F30" s="23"/>
      <c r="G30" s="33" t="s">
        <v>308</v>
      </c>
      <c r="H30" s="33"/>
      <c r="I30" s="33"/>
      <c r="J30" s="132"/>
      <c r="K30" s="132"/>
      <c r="L30" s="132"/>
      <c r="M30" s="132"/>
      <c r="N30" s="132"/>
      <c r="O30" s="14"/>
      <c r="P30" s="281"/>
      <c r="Q30" s="290" t="s">
        <v>121</v>
      </c>
      <c r="R30" s="291"/>
      <c r="S30" s="291"/>
      <c r="T30" s="292"/>
      <c r="U30" s="72" t="s">
        <v>122</v>
      </c>
      <c r="V30" s="293" t="str">
        <f>'入力画面'!V30</f>
        <v>休止</v>
      </c>
      <c r="W30" s="293"/>
      <c r="X30" s="75">
        <f>'入力画面'!X30</f>
        <v>0</v>
      </c>
      <c r="Y30" s="634">
        <f>'入力画面'!Y30</f>
        <v>0</v>
      </c>
      <c r="Z30" s="635"/>
      <c r="AA30" s="439"/>
      <c r="AB30" s="440"/>
      <c r="AC30" s="461"/>
      <c r="AD30" s="286" t="s">
        <v>180</v>
      </c>
      <c r="AE30" s="311"/>
      <c r="AF30" s="427"/>
      <c r="AG30" s="31">
        <v>21</v>
      </c>
      <c r="AH30" s="422">
        <f>'入力画面'!AH30</f>
        <v>10300</v>
      </c>
      <c r="AI30" s="423"/>
      <c r="AJ30" s="74">
        <f>'入力画面'!AJ30</f>
        <v>0</v>
      </c>
      <c r="AK30" s="296">
        <f>'入力画面'!AK30</f>
        <v>0</v>
      </c>
      <c r="AL30" s="464"/>
      <c r="AM30" s="434" t="s">
        <v>195</v>
      </c>
      <c r="AN30" s="435"/>
    </row>
    <row r="31" spans="1:40" ht="16.5" customHeight="1">
      <c r="A31" s="172"/>
      <c r="B31" s="23"/>
      <c r="C31" s="23"/>
      <c r="D31" s="23"/>
      <c r="E31" s="23"/>
      <c r="F31" s="23"/>
      <c r="G31" s="33" t="s">
        <v>331</v>
      </c>
      <c r="H31" s="33"/>
      <c r="I31" s="33"/>
      <c r="J31" s="132"/>
      <c r="K31" s="132"/>
      <c r="L31" s="132"/>
      <c r="M31" s="132"/>
      <c r="N31" s="132"/>
      <c r="O31" s="14"/>
      <c r="P31" s="281"/>
      <c r="Q31" s="294" t="s">
        <v>39</v>
      </c>
      <c r="R31" s="295"/>
      <c r="S31" s="295"/>
      <c r="T31" s="295"/>
      <c r="U31" s="295"/>
      <c r="V31" s="295"/>
      <c r="W31" s="295"/>
      <c r="X31" s="76">
        <f>'入力画面'!X31</f>
        <v>0</v>
      </c>
      <c r="Y31" s="602">
        <f>'入力画面'!Y31</f>
        <v>0</v>
      </c>
      <c r="Z31" s="603"/>
      <c r="AA31" s="365"/>
      <c r="AB31" s="366"/>
      <c r="AC31" s="461"/>
      <c r="AD31" s="410" t="s">
        <v>326</v>
      </c>
      <c r="AE31" s="411"/>
      <c r="AF31" s="412"/>
      <c r="AG31" s="201">
        <v>22</v>
      </c>
      <c r="AH31" s="413">
        <f>'入力画面'!AH31</f>
        <v>13100</v>
      </c>
      <c r="AI31" s="414"/>
      <c r="AJ31" s="202">
        <f>'入力画面'!AJ31</f>
        <v>0</v>
      </c>
      <c r="AK31" s="320">
        <f>'入力画面'!AK31</f>
        <v>0</v>
      </c>
      <c r="AL31" s="321"/>
      <c r="AM31" s="398" t="s">
        <v>102</v>
      </c>
      <c r="AN31" s="399"/>
    </row>
    <row r="32" spans="1:40" ht="16.5" customHeight="1">
      <c r="A32" s="23"/>
      <c r="B32" s="23"/>
      <c r="C32" s="23"/>
      <c r="D32" s="23"/>
      <c r="E32" s="23"/>
      <c r="F32" s="23"/>
      <c r="G32" s="33"/>
      <c r="H32" s="33" t="s">
        <v>332</v>
      </c>
      <c r="I32" s="23"/>
      <c r="J32" s="23"/>
      <c r="K32" s="23"/>
      <c r="L32" s="23"/>
      <c r="M32" s="23"/>
      <c r="N32" s="23"/>
      <c r="O32" s="14"/>
      <c r="P32" s="400" t="s">
        <v>126</v>
      </c>
      <c r="Q32" s="282" t="s">
        <v>127</v>
      </c>
      <c r="R32" s="283"/>
      <c r="S32" s="283"/>
      <c r="T32" s="284"/>
      <c r="U32" s="30" t="s">
        <v>128</v>
      </c>
      <c r="V32" s="403" t="str">
        <f>'入力画面'!V32</f>
        <v>休止</v>
      </c>
      <c r="W32" s="403"/>
      <c r="X32" s="74">
        <f>'入力画面'!X32</f>
        <v>0</v>
      </c>
      <c r="Y32" s="614">
        <f>'入力画面'!Y32</f>
        <v>0</v>
      </c>
      <c r="Z32" s="615"/>
      <c r="AA32" s="373"/>
      <c r="AB32" s="374"/>
      <c r="AC32" s="461"/>
      <c r="AD32" s="328"/>
      <c r="AE32" s="406"/>
      <c r="AF32" s="407"/>
      <c r="AG32" s="32"/>
      <c r="AH32" s="375"/>
      <c r="AI32" s="408"/>
      <c r="AJ32" s="75">
        <f>'入力画面'!AJ32</f>
        <v>0</v>
      </c>
      <c r="AK32" s="600">
        <f>'入力画面'!AK32</f>
        <v>0</v>
      </c>
      <c r="AL32" s="601"/>
      <c r="AM32" s="375"/>
      <c r="AN32" s="369"/>
    </row>
    <row r="33" spans="1:40" ht="16.5" customHeight="1">
      <c r="A33" s="145"/>
      <c r="B33" s="33"/>
      <c r="C33" s="33"/>
      <c r="D33" s="23"/>
      <c r="E33" s="23"/>
      <c r="F33" s="23"/>
      <c r="G33" s="33" t="s">
        <v>316</v>
      </c>
      <c r="H33" s="33"/>
      <c r="I33" s="190"/>
      <c r="J33" s="23"/>
      <c r="K33" s="23"/>
      <c r="L33" s="23"/>
      <c r="M33" s="23"/>
      <c r="N33" s="23"/>
      <c r="O33" s="14"/>
      <c r="P33" s="401"/>
      <c r="Q33" s="286" t="s">
        <v>129</v>
      </c>
      <c r="R33" s="287"/>
      <c r="S33" s="287"/>
      <c r="T33" s="288"/>
      <c r="U33" s="25" t="s">
        <v>130</v>
      </c>
      <c r="V33" s="289">
        <f>'入力画面'!V33</f>
        <v>2250</v>
      </c>
      <c r="W33" s="289"/>
      <c r="X33" s="74">
        <f>'入力画面'!X33</f>
        <v>0</v>
      </c>
      <c r="Y33" s="296">
        <f>'入力画面'!Y33</f>
        <v>0</v>
      </c>
      <c r="Z33" s="297"/>
      <c r="AA33" s="393" t="s">
        <v>30</v>
      </c>
      <c r="AB33" s="394"/>
      <c r="AC33" s="461"/>
      <c r="AD33" s="376" t="s">
        <v>39</v>
      </c>
      <c r="AE33" s="377"/>
      <c r="AF33" s="377"/>
      <c r="AG33" s="377"/>
      <c r="AH33" s="377"/>
      <c r="AI33" s="377"/>
      <c r="AJ33" s="76">
        <f>'入力画面'!AJ33</f>
        <v>0</v>
      </c>
      <c r="AK33" s="602">
        <f>'入力画面'!AK33</f>
        <v>0</v>
      </c>
      <c r="AL33" s="603"/>
      <c r="AM33" s="365"/>
      <c r="AN33" s="366"/>
    </row>
    <row r="34" spans="1:40" ht="16.5" customHeight="1">
      <c r="A34" s="145" t="s">
        <v>300</v>
      </c>
      <c r="B34" s="33"/>
      <c r="C34" s="33"/>
      <c r="D34" s="23"/>
      <c r="E34" s="23"/>
      <c r="F34" s="23"/>
      <c r="G34" s="33"/>
      <c r="H34" s="190" t="s">
        <v>333</v>
      </c>
      <c r="I34" s="190"/>
      <c r="J34" s="23"/>
      <c r="K34" s="23"/>
      <c r="L34" s="23"/>
      <c r="M34" s="23"/>
      <c r="N34" s="23"/>
      <c r="O34" s="14"/>
      <c r="P34" s="401"/>
      <c r="Q34" s="395" t="s">
        <v>131</v>
      </c>
      <c r="R34" s="396"/>
      <c r="S34" s="396"/>
      <c r="T34" s="397"/>
      <c r="U34" s="25" t="s">
        <v>132</v>
      </c>
      <c r="V34" s="327" t="str">
        <f>'入力画面'!V34</f>
        <v>休止</v>
      </c>
      <c r="W34" s="327"/>
      <c r="X34" s="74">
        <f>'入力画面'!X34</f>
        <v>0</v>
      </c>
      <c r="Y34" s="607">
        <f>'入力画面'!Y34</f>
        <v>0</v>
      </c>
      <c r="Z34" s="608"/>
      <c r="AA34" s="373"/>
      <c r="AB34" s="374"/>
      <c r="AC34" s="370" t="s">
        <v>133</v>
      </c>
      <c r="AD34" s="389" t="s">
        <v>273</v>
      </c>
      <c r="AE34" s="390"/>
      <c r="AF34" s="390"/>
      <c r="AG34" s="390"/>
      <c r="AH34" s="378">
        <f>'入力画面'!AH34</f>
        <v>400</v>
      </c>
      <c r="AI34" s="379"/>
      <c r="AJ34" s="627">
        <f>'入力画面'!AJ34</f>
        <v>0</v>
      </c>
      <c r="AK34" s="384">
        <f>'入力画面'!AK34</f>
        <v>0</v>
      </c>
      <c r="AL34" s="385"/>
      <c r="AM34" s="385"/>
      <c r="AN34" s="386"/>
    </row>
    <row r="35" spans="1:40" ht="16.5" customHeight="1">
      <c r="A35" s="33" t="s">
        <v>301</v>
      </c>
      <c r="B35" s="33"/>
      <c r="C35" s="33"/>
      <c r="D35" s="23"/>
      <c r="E35" s="33"/>
      <c r="F35" s="26"/>
      <c r="G35" s="33" t="s">
        <v>317</v>
      </c>
      <c r="H35" s="33"/>
      <c r="I35" s="23"/>
      <c r="J35" s="23"/>
      <c r="K35" s="23"/>
      <c r="L35" s="23"/>
      <c r="M35" s="23"/>
      <c r="N35" s="23"/>
      <c r="O35" s="14"/>
      <c r="P35" s="401"/>
      <c r="Q35" s="286" t="s">
        <v>134</v>
      </c>
      <c r="R35" s="287"/>
      <c r="S35" s="287"/>
      <c r="T35" s="288"/>
      <c r="U35" s="25" t="s">
        <v>135</v>
      </c>
      <c r="V35" s="327">
        <f>'入力画面'!V35</f>
        <v>4550</v>
      </c>
      <c r="W35" s="327"/>
      <c r="X35" s="74">
        <f>'入力画面'!X35</f>
        <v>0</v>
      </c>
      <c r="Y35" s="296">
        <f>'入力画面'!Y35</f>
        <v>0</v>
      </c>
      <c r="Z35" s="297"/>
      <c r="AA35" s="373"/>
      <c r="AB35" s="374"/>
      <c r="AC35" s="371"/>
      <c r="AD35" s="391"/>
      <c r="AE35" s="392"/>
      <c r="AF35" s="392"/>
      <c r="AG35" s="392"/>
      <c r="AH35" s="380">
        <f>'入力画面'!AH35</f>
        <v>0</v>
      </c>
      <c r="AI35" s="381"/>
      <c r="AJ35" s="628"/>
      <c r="AK35" s="387"/>
      <c r="AL35" s="387"/>
      <c r="AM35" s="387"/>
      <c r="AN35" s="388"/>
    </row>
    <row r="36" spans="1:40" ht="16.5" customHeight="1">
      <c r="A36" s="23"/>
      <c r="B36" s="33"/>
      <c r="C36" s="33"/>
      <c r="D36" s="23"/>
      <c r="E36" s="33"/>
      <c r="F36" s="26"/>
      <c r="G36" s="33" t="s">
        <v>327</v>
      </c>
      <c r="H36" s="33"/>
      <c r="I36" s="23"/>
      <c r="J36" s="23"/>
      <c r="K36" s="23"/>
      <c r="L36" s="23"/>
      <c r="M36" s="23"/>
      <c r="N36" s="23"/>
      <c r="O36" s="14"/>
      <c r="P36" s="401"/>
      <c r="Q36" s="328"/>
      <c r="R36" s="329"/>
      <c r="S36" s="329"/>
      <c r="T36" s="330"/>
      <c r="U36" s="27"/>
      <c r="V36" s="367"/>
      <c r="W36" s="367"/>
      <c r="X36" s="75">
        <f>'入力画面'!X36</f>
        <v>0</v>
      </c>
      <c r="Y36" s="600">
        <f>'入力画面'!Y36</f>
        <v>0</v>
      </c>
      <c r="Z36" s="610"/>
      <c r="AA36" s="368"/>
      <c r="AB36" s="369"/>
      <c r="AC36" s="371"/>
      <c r="AD36" s="616" t="s">
        <v>137</v>
      </c>
      <c r="AE36" s="617"/>
      <c r="AF36" s="617"/>
      <c r="AG36" s="617"/>
      <c r="AH36" s="617"/>
      <c r="AI36" s="618"/>
      <c r="AJ36" s="621">
        <f>'入力画面'!AJ36</f>
        <v>0</v>
      </c>
      <c r="AK36" s="622"/>
      <c r="AL36" s="622"/>
      <c r="AM36" s="622"/>
      <c r="AN36" s="623"/>
    </row>
    <row r="37" spans="1:40" ht="16.5" customHeight="1">
      <c r="A37" s="197"/>
      <c r="B37" s="198"/>
      <c r="C37" s="198"/>
      <c r="D37" s="198"/>
      <c r="E37" s="198"/>
      <c r="F37" s="198"/>
      <c r="G37" s="33" t="s">
        <v>315</v>
      </c>
      <c r="H37" s="33"/>
      <c r="I37" s="197"/>
      <c r="J37" s="197"/>
      <c r="K37" s="197"/>
      <c r="L37" s="197"/>
      <c r="M37" s="197"/>
      <c r="N37" s="197"/>
      <c r="O37" s="14"/>
      <c r="P37" s="402"/>
      <c r="Q37" s="298" t="s">
        <v>39</v>
      </c>
      <c r="R37" s="299"/>
      <c r="S37" s="299"/>
      <c r="T37" s="299"/>
      <c r="U37" s="299"/>
      <c r="V37" s="299"/>
      <c r="W37" s="299"/>
      <c r="X37" s="76">
        <f>'入力画面'!X37</f>
        <v>0</v>
      </c>
      <c r="Y37" s="602">
        <f>'入力画面'!Y37</f>
        <v>0</v>
      </c>
      <c r="Z37" s="603"/>
      <c r="AA37" s="365"/>
      <c r="AB37" s="366"/>
      <c r="AC37" s="372"/>
      <c r="AD37" s="619"/>
      <c r="AE37" s="620"/>
      <c r="AF37" s="620"/>
      <c r="AG37" s="620"/>
      <c r="AH37" s="620"/>
      <c r="AI37" s="620"/>
      <c r="AJ37" s="624"/>
      <c r="AK37" s="625"/>
      <c r="AL37" s="625"/>
      <c r="AM37" s="625"/>
      <c r="AN37" s="626"/>
    </row>
    <row r="38" spans="1:40" ht="3" customHeight="1">
      <c r="A38" s="23"/>
      <c r="B38" s="23"/>
      <c r="C38" s="23"/>
      <c r="D38" s="23"/>
      <c r="E38" s="23"/>
      <c r="F38" s="23"/>
      <c r="G38" s="23"/>
      <c r="H38" s="23"/>
      <c r="I38" s="23"/>
      <c r="J38" s="23"/>
      <c r="K38" s="23"/>
      <c r="L38" s="23"/>
      <c r="M38" s="23"/>
      <c r="N38" s="23"/>
      <c r="O38" s="14"/>
      <c r="P38" s="18"/>
      <c r="Q38" s="18"/>
      <c r="R38" s="34"/>
      <c r="S38" s="34"/>
      <c r="T38" s="34"/>
      <c r="U38" s="35"/>
      <c r="V38" s="15"/>
      <c r="W38" s="15"/>
      <c r="X38" s="15"/>
      <c r="Y38" s="15"/>
      <c r="Z38" s="15"/>
      <c r="AA38" s="15"/>
      <c r="AB38" s="18"/>
      <c r="AC38" s="18"/>
      <c r="AD38" s="18"/>
      <c r="AE38" s="18"/>
      <c r="AF38" s="18"/>
      <c r="AG38" s="18"/>
      <c r="AH38" s="15"/>
      <c r="AI38" s="15"/>
      <c r="AJ38" s="15"/>
      <c r="AK38" s="15"/>
      <c r="AL38" s="15"/>
      <c r="AM38" s="15"/>
      <c r="AN38" s="18"/>
    </row>
    <row r="39" spans="1:41" ht="18.75" customHeight="1">
      <c r="A39" s="504" t="s">
        <v>337</v>
      </c>
      <c r="B39" s="411"/>
      <c r="C39" s="411"/>
      <c r="D39" s="411"/>
      <c r="E39" s="411"/>
      <c r="F39" s="411"/>
      <c r="G39" s="411"/>
      <c r="H39" s="411"/>
      <c r="I39" s="411"/>
      <c r="J39" s="411"/>
      <c r="K39" s="411"/>
      <c r="L39" s="411"/>
      <c r="M39" s="411"/>
      <c r="N39" s="505"/>
      <c r="O39" s="14"/>
      <c r="P39" s="533" t="s">
        <v>306</v>
      </c>
      <c r="Q39" s="534"/>
      <c r="R39" s="534"/>
      <c r="S39" s="199"/>
      <c r="T39" s="36" t="s">
        <v>307</v>
      </c>
      <c r="U39" s="37"/>
      <c r="V39" s="38"/>
      <c r="W39" s="38"/>
      <c r="X39" s="38"/>
      <c r="Y39" s="38"/>
      <c r="Z39" s="38"/>
      <c r="AA39" s="38"/>
      <c r="AB39" s="28"/>
      <c r="AC39" s="28"/>
      <c r="AD39" s="28"/>
      <c r="AE39" s="28"/>
      <c r="AF39" s="28"/>
      <c r="AG39" s="28"/>
      <c r="AH39" s="38"/>
      <c r="AI39" s="38"/>
      <c r="AJ39" s="38"/>
      <c r="AK39" s="38"/>
      <c r="AL39" s="38"/>
      <c r="AM39" s="38"/>
      <c r="AN39" s="39"/>
      <c r="AO39" s="6"/>
    </row>
    <row r="40" spans="1:41" ht="23.25" customHeight="1">
      <c r="A40" s="40" t="s">
        <v>138</v>
      </c>
      <c r="B40" s="506" t="s">
        <v>139</v>
      </c>
      <c r="C40" s="507"/>
      <c r="D40" s="507"/>
      <c r="E40" s="508"/>
      <c r="F40" s="41" t="s">
        <v>140</v>
      </c>
      <c r="G40" s="501" t="s">
        <v>304</v>
      </c>
      <c r="H40" s="531" t="s">
        <v>330</v>
      </c>
      <c r="I40" s="532"/>
      <c r="J40" s="501" t="s">
        <v>304</v>
      </c>
      <c r="K40" s="506" t="s">
        <v>141</v>
      </c>
      <c r="L40" s="508"/>
      <c r="M40" s="506" t="s">
        <v>142</v>
      </c>
      <c r="N40" s="530"/>
      <c r="O40" s="14"/>
      <c r="P40" s="40" t="s">
        <v>143</v>
      </c>
      <c r="Q40" s="535" t="s">
        <v>144</v>
      </c>
      <c r="R40" s="536"/>
      <c r="S40" s="42" t="s">
        <v>145</v>
      </c>
      <c r="T40" s="42" t="s">
        <v>146</v>
      </c>
      <c r="U40" s="43" t="s">
        <v>116</v>
      </c>
      <c r="V40" s="43" t="s">
        <v>147</v>
      </c>
      <c r="W40" s="43" t="s">
        <v>148</v>
      </c>
      <c r="X40" s="43" t="s">
        <v>41</v>
      </c>
      <c r="Y40" s="43" t="s">
        <v>149</v>
      </c>
      <c r="Z40" s="43" t="s">
        <v>150</v>
      </c>
      <c r="AA40" s="43" t="s">
        <v>151</v>
      </c>
      <c r="AB40" s="43" t="s">
        <v>152</v>
      </c>
      <c r="AC40" s="43" t="s">
        <v>153</v>
      </c>
      <c r="AD40" s="43" t="s">
        <v>154</v>
      </c>
      <c r="AE40" s="43" t="s">
        <v>155</v>
      </c>
      <c r="AF40" s="43" t="s">
        <v>156</v>
      </c>
      <c r="AG40" s="43" t="s">
        <v>157</v>
      </c>
      <c r="AH40" s="43" t="s">
        <v>158</v>
      </c>
      <c r="AI40" s="43" t="s">
        <v>159</v>
      </c>
      <c r="AJ40" s="43" t="s">
        <v>160</v>
      </c>
      <c r="AK40" s="43" t="s">
        <v>161</v>
      </c>
      <c r="AL40" s="43" t="s">
        <v>162</v>
      </c>
      <c r="AM40" s="205">
        <v>21</v>
      </c>
      <c r="AN40" s="44">
        <v>22</v>
      </c>
      <c r="AO40" s="1"/>
    </row>
    <row r="41" spans="1:41" ht="23.25" customHeight="1">
      <c r="A41" s="45" t="s">
        <v>163</v>
      </c>
      <c r="B41" s="517" t="s">
        <v>313</v>
      </c>
      <c r="C41" s="518"/>
      <c r="D41" s="518"/>
      <c r="E41" s="519"/>
      <c r="F41" s="46" t="s">
        <v>312</v>
      </c>
      <c r="G41" s="502"/>
      <c r="H41" s="517"/>
      <c r="I41" s="521"/>
      <c r="J41" s="502"/>
      <c r="K41" s="524" t="s">
        <v>325</v>
      </c>
      <c r="L41" s="431"/>
      <c r="M41" s="524" t="s">
        <v>164</v>
      </c>
      <c r="N41" s="525"/>
      <c r="O41" s="14"/>
      <c r="P41" s="45" t="s">
        <v>163</v>
      </c>
      <c r="Q41" s="322" t="s">
        <v>244</v>
      </c>
      <c r="R41" s="322"/>
      <c r="S41" s="46">
        <v>1</v>
      </c>
      <c r="T41" s="46"/>
      <c r="U41" s="65">
        <v>1</v>
      </c>
      <c r="V41" s="65">
        <v>1</v>
      </c>
      <c r="W41" s="65">
        <v>1</v>
      </c>
      <c r="X41" s="65">
        <v>1</v>
      </c>
      <c r="Y41" s="65"/>
      <c r="Z41" s="65"/>
      <c r="AA41" s="65"/>
      <c r="AB41" s="46"/>
      <c r="AC41" s="46"/>
      <c r="AD41" s="46"/>
      <c r="AE41" s="46"/>
      <c r="AF41" s="46"/>
      <c r="AG41" s="46"/>
      <c r="AH41" s="65"/>
      <c r="AI41" s="65"/>
      <c r="AJ41" s="65"/>
      <c r="AK41" s="65"/>
      <c r="AL41" s="65"/>
      <c r="AM41" s="65"/>
      <c r="AN41" s="67"/>
      <c r="AO41" s="5"/>
    </row>
    <row r="42" spans="1:41" ht="23.25" customHeight="1">
      <c r="A42" s="47" t="s">
        <v>165</v>
      </c>
      <c r="B42" s="237" t="s">
        <v>314</v>
      </c>
      <c r="C42" s="238"/>
      <c r="D42" s="238"/>
      <c r="E42" s="239"/>
      <c r="F42" s="48" t="s">
        <v>166</v>
      </c>
      <c r="G42" s="503"/>
      <c r="H42" s="522" t="s">
        <v>167</v>
      </c>
      <c r="I42" s="523"/>
      <c r="J42" s="503"/>
      <c r="K42" s="526"/>
      <c r="L42" s="330"/>
      <c r="M42" s="526" t="s">
        <v>168</v>
      </c>
      <c r="N42" s="527"/>
      <c r="O42" s="14"/>
      <c r="P42" s="47" t="s">
        <v>165</v>
      </c>
      <c r="Q42" s="632" t="s">
        <v>245</v>
      </c>
      <c r="R42" s="632"/>
      <c r="S42" s="27"/>
      <c r="T42" s="48">
        <v>3</v>
      </c>
      <c r="U42" s="48"/>
      <c r="V42" s="66"/>
      <c r="W42" s="66"/>
      <c r="X42" s="66"/>
      <c r="Y42" s="66"/>
      <c r="Z42" s="66"/>
      <c r="AA42" s="66"/>
      <c r="AB42" s="48"/>
      <c r="AC42" s="48"/>
      <c r="AD42" s="48"/>
      <c r="AE42" s="48"/>
      <c r="AF42" s="48"/>
      <c r="AG42" s="48"/>
      <c r="AH42" s="66"/>
      <c r="AI42" s="66"/>
      <c r="AJ42" s="66"/>
      <c r="AK42" s="66"/>
      <c r="AL42" s="66"/>
      <c r="AM42" s="66"/>
      <c r="AN42" s="68"/>
      <c r="AO42" s="5"/>
    </row>
    <row r="43" spans="1:41" ht="20.25" customHeight="1">
      <c r="A43" s="49">
        <v>1</v>
      </c>
      <c r="B43" s="575">
        <f>'入力画面'!B43</f>
        <v>0</v>
      </c>
      <c r="C43" s="576"/>
      <c r="D43" s="576"/>
      <c r="E43" s="577"/>
      <c r="F43" s="209">
        <f>'入力画面'!F43</f>
        <v>0</v>
      </c>
      <c r="G43" s="210"/>
      <c r="H43" s="545">
        <f>'入力画面'!H43</f>
        <v>0</v>
      </c>
      <c r="I43" s="546"/>
      <c r="J43" s="210"/>
      <c r="K43" s="589">
        <f>'入力画面'!K43</f>
        <v>0</v>
      </c>
      <c r="L43" s="590"/>
      <c r="M43" s="575">
        <f>'入力画面'!M43</f>
        <v>0</v>
      </c>
      <c r="N43" s="591"/>
      <c r="O43" s="14"/>
      <c r="P43" s="49">
        <v>1</v>
      </c>
      <c r="Q43" s="629">
        <f>'入力画面'!Q43</f>
        <v>0</v>
      </c>
      <c r="R43" s="629"/>
      <c r="S43" s="69">
        <f>'入力画面'!S43</f>
        <v>0</v>
      </c>
      <c r="T43" s="69">
        <f>'入力画面'!T43</f>
        <v>0</v>
      </c>
      <c r="U43" s="69">
        <f>'入力画面'!U43</f>
        <v>0</v>
      </c>
      <c r="V43" s="70">
        <f>'入力画面'!V43</f>
        <v>0</v>
      </c>
      <c r="W43" s="70">
        <f>'入力画面'!W43</f>
        <v>0</v>
      </c>
      <c r="X43" s="70">
        <f>'入力画面'!X43</f>
        <v>0</v>
      </c>
      <c r="Y43" s="70">
        <f>'入力画面'!Y43</f>
        <v>0</v>
      </c>
      <c r="Z43" s="70">
        <f>'入力画面'!Z43</f>
        <v>0</v>
      </c>
      <c r="AA43" s="70">
        <f>'入力画面'!AA43</f>
        <v>0</v>
      </c>
      <c r="AB43" s="69">
        <f>'入力画面'!AB43</f>
        <v>0</v>
      </c>
      <c r="AC43" s="69">
        <f>'入力画面'!AC43</f>
        <v>0</v>
      </c>
      <c r="AD43" s="69">
        <f>'入力画面'!AD43</f>
        <v>0</v>
      </c>
      <c r="AE43" s="69">
        <f>'入力画面'!AE43</f>
        <v>0</v>
      </c>
      <c r="AF43" s="69">
        <f>'入力画面'!AF43</f>
        <v>0</v>
      </c>
      <c r="AG43" s="69">
        <f>'入力画面'!AG43</f>
        <v>0</v>
      </c>
      <c r="AH43" s="70">
        <f>'入力画面'!AH43</f>
        <v>0</v>
      </c>
      <c r="AI43" s="70">
        <f>'入力画面'!AI43</f>
        <v>0</v>
      </c>
      <c r="AJ43" s="70">
        <f>'入力画面'!AJ43</f>
        <v>0</v>
      </c>
      <c r="AK43" s="70">
        <f>'入力画面'!AK43</f>
        <v>0</v>
      </c>
      <c r="AL43" s="70">
        <f>'入力画面'!AL43</f>
        <v>0</v>
      </c>
      <c r="AM43" s="70">
        <f>'入力画面'!AM43</f>
        <v>0</v>
      </c>
      <c r="AN43" s="71">
        <f>'入力画面'!AN43</f>
        <v>0</v>
      </c>
      <c r="AO43" s="5"/>
    </row>
    <row r="44" spans="1:41" ht="20.25" customHeight="1">
      <c r="A44" s="50">
        <v>2</v>
      </c>
      <c r="B44" s="549">
        <f>'入力画面'!B44</f>
        <v>0</v>
      </c>
      <c r="C44" s="550"/>
      <c r="D44" s="550"/>
      <c r="E44" s="551"/>
      <c r="F44" s="209">
        <f>'入力画面'!F44</f>
        <v>0</v>
      </c>
      <c r="G44" s="211"/>
      <c r="H44" s="547">
        <f>'入力画面'!H44</f>
        <v>0</v>
      </c>
      <c r="I44" s="548"/>
      <c r="J44" s="211"/>
      <c r="K44" s="549">
        <f>'入力画面'!K44</f>
        <v>0</v>
      </c>
      <c r="L44" s="551"/>
      <c r="M44" s="549">
        <f>'入力画面'!M44</f>
        <v>0</v>
      </c>
      <c r="N44" s="565"/>
      <c r="O44" s="14"/>
      <c r="P44" s="50">
        <v>2</v>
      </c>
      <c r="Q44" s="629">
        <f>'入力画面'!Q44</f>
        <v>0</v>
      </c>
      <c r="R44" s="629"/>
      <c r="S44" s="69">
        <f>'入力画面'!S44</f>
        <v>0</v>
      </c>
      <c r="T44" s="69">
        <f>'入力画面'!T44</f>
        <v>0</v>
      </c>
      <c r="U44" s="69">
        <f>'入力画面'!U44</f>
        <v>0</v>
      </c>
      <c r="V44" s="70">
        <f>'入力画面'!V44</f>
        <v>0</v>
      </c>
      <c r="W44" s="70">
        <f>'入力画面'!W44</f>
        <v>0</v>
      </c>
      <c r="X44" s="70">
        <f>'入力画面'!X44</f>
        <v>0</v>
      </c>
      <c r="Y44" s="70">
        <f>'入力画面'!Y44</f>
        <v>0</v>
      </c>
      <c r="Z44" s="70">
        <f>'入力画面'!Z44</f>
        <v>0</v>
      </c>
      <c r="AA44" s="70">
        <f>'入力画面'!AA44</f>
        <v>0</v>
      </c>
      <c r="AB44" s="69">
        <f>'入力画面'!AB44</f>
        <v>0</v>
      </c>
      <c r="AC44" s="69">
        <f>'入力画面'!AC44</f>
        <v>0</v>
      </c>
      <c r="AD44" s="69">
        <f>'入力画面'!AD44</f>
        <v>0</v>
      </c>
      <c r="AE44" s="69">
        <f>'入力画面'!AE44</f>
        <v>0</v>
      </c>
      <c r="AF44" s="69">
        <f>'入力画面'!AF44</f>
        <v>0</v>
      </c>
      <c r="AG44" s="69">
        <f>'入力画面'!AG44</f>
        <v>0</v>
      </c>
      <c r="AH44" s="70">
        <f>'入力画面'!AH44</f>
        <v>0</v>
      </c>
      <c r="AI44" s="70">
        <f>'入力画面'!AI44</f>
        <v>0</v>
      </c>
      <c r="AJ44" s="70">
        <f>'入力画面'!AJ44</f>
        <v>0</v>
      </c>
      <c r="AK44" s="70">
        <f>'入力画面'!AK44</f>
        <v>0</v>
      </c>
      <c r="AL44" s="70">
        <f>'入力画面'!AL44</f>
        <v>0</v>
      </c>
      <c r="AM44" s="70">
        <f>'入力画面'!AM44</f>
        <v>0</v>
      </c>
      <c r="AN44" s="71">
        <f>'入力画面'!AN44</f>
        <v>0</v>
      </c>
      <c r="AO44" s="5"/>
    </row>
    <row r="45" spans="1:41" ht="20.25" customHeight="1">
      <c r="A45" s="50">
        <v>3</v>
      </c>
      <c r="B45" s="549">
        <f>'入力画面'!B45</f>
        <v>0</v>
      </c>
      <c r="C45" s="550"/>
      <c r="D45" s="550"/>
      <c r="E45" s="551"/>
      <c r="F45" s="209">
        <f>'入力画面'!F45</f>
        <v>0</v>
      </c>
      <c r="G45" s="211"/>
      <c r="H45" s="547">
        <f>'入力画面'!H45</f>
        <v>0</v>
      </c>
      <c r="I45" s="548"/>
      <c r="J45" s="211"/>
      <c r="K45" s="549">
        <f>'入力画面'!K45</f>
        <v>0</v>
      </c>
      <c r="L45" s="551"/>
      <c r="M45" s="549">
        <f>'入力画面'!M45</f>
        <v>0</v>
      </c>
      <c r="N45" s="565"/>
      <c r="O45" s="14"/>
      <c r="P45" s="50">
        <v>3</v>
      </c>
      <c r="Q45" s="629">
        <f>'入力画面'!Q45</f>
        <v>0</v>
      </c>
      <c r="R45" s="629"/>
      <c r="S45" s="69">
        <f>'入力画面'!S45</f>
        <v>0</v>
      </c>
      <c r="T45" s="69">
        <f>'入力画面'!T45</f>
        <v>0</v>
      </c>
      <c r="U45" s="69">
        <f>'入力画面'!U45</f>
        <v>0</v>
      </c>
      <c r="V45" s="70">
        <f>'入力画面'!V45</f>
        <v>0</v>
      </c>
      <c r="W45" s="70">
        <f>'入力画面'!W45</f>
        <v>0</v>
      </c>
      <c r="X45" s="70">
        <f>'入力画面'!X45</f>
        <v>0</v>
      </c>
      <c r="Y45" s="70">
        <f>'入力画面'!Y45</f>
        <v>0</v>
      </c>
      <c r="Z45" s="70">
        <f>'入力画面'!Z45</f>
        <v>0</v>
      </c>
      <c r="AA45" s="70">
        <f>'入力画面'!AA45</f>
        <v>0</v>
      </c>
      <c r="AB45" s="69">
        <f>'入力画面'!AB45</f>
        <v>0</v>
      </c>
      <c r="AC45" s="69">
        <f>'入力画面'!AC45</f>
        <v>0</v>
      </c>
      <c r="AD45" s="69">
        <f>'入力画面'!AD45</f>
        <v>0</v>
      </c>
      <c r="AE45" s="69">
        <f>'入力画面'!AE45</f>
        <v>0</v>
      </c>
      <c r="AF45" s="69">
        <f>'入力画面'!AF45</f>
        <v>0</v>
      </c>
      <c r="AG45" s="69">
        <f>'入力画面'!AG45</f>
        <v>0</v>
      </c>
      <c r="AH45" s="70">
        <f>'入力画面'!AH45</f>
        <v>0</v>
      </c>
      <c r="AI45" s="70">
        <f>'入力画面'!AI45</f>
        <v>0</v>
      </c>
      <c r="AJ45" s="70">
        <f>'入力画面'!AJ45</f>
        <v>0</v>
      </c>
      <c r="AK45" s="70">
        <f>'入力画面'!AK45</f>
        <v>0</v>
      </c>
      <c r="AL45" s="70">
        <f>'入力画面'!AL45</f>
        <v>0</v>
      </c>
      <c r="AM45" s="70">
        <f>'入力画面'!AM45</f>
        <v>0</v>
      </c>
      <c r="AN45" s="71">
        <f>'入力画面'!AN45</f>
        <v>0</v>
      </c>
      <c r="AO45" s="5"/>
    </row>
    <row r="46" spans="1:41" ht="20.25" customHeight="1">
      <c r="A46" s="50">
        <v>4</v>
      </c>
      <c r="B46" s="549">
        <f>'入力画面'!B46</f>
        <v>0</v>
      </c>
      <c r="C46" s="550"/>
      <c r="D46" s="550"/>
      <c r="E46" s="551"/>
      <c r="F46" s="209">
        <f>'入力画面'!F46</f>
        <v>0</v>
      </c>
      <c r="G46" s="211"/>
      <c r="H46" s="547">
        <f>'入力画面'!H46</f>
        <v>0</v>
      </c>
      <c r="I46" s="548"/>
      <c r="J46" s="211"/>
      <c r="K46" s="549">
        <f>'入力画面'!K46</f>
        <v>0</v>
      </c>
      <c r="L46" s="551"/>
      <c r="M46" s="549">
        <f>'入力画面'!M46</f>
        <v>0</v>
      </c>
      <c r="N46" s="565"/>
      <c r="O46" s="14"/>
      <c r="P46" s="50">
        <v>4</v>
      </c>
      <c r="Q46" s="629">
        <f>'入力画面'!Q46</f>
        <v>0</v>
      </c>
      <c r="R46" s="629"/>
      <c r="S46" s="69">
        <f>'入力画面'!S46</f>
        <v>0</v>
      </c>
      <c r="T46" s="69">
        <f>'入力画面'!T46</f>
        <v>0</v>
      </c>
      <c r="U46" s="69">
        <f>'入力画面'!U46</f>
        <v>0</v>
      </c>
      <c r="V46" s="70">
        <f>'入力画面'!V46</f>
        <v>0</v>
      </c>
      <c r="W46" s="70">
        <f>'入力画面'!W46</f>
        <v>0</v>
      </c>
      <c r="X46" s="70">
        <f>'入力画面'!X46</f>
        <v>0</v>
      </c>
      <c r="Y46" s="70">
        <f>'入力画面'!Y46</f>
        <v>0</v>
      </c>
      <c r="Z46" s="70">
        <f>'入力画面'!Z46</f>
        <v>0</v>
      </c>
      <c r="AA46" s="70">
        <f>'入力画面'!AA46</f>
        <v>0</v>
      </c>
      <c r="AB46" s="69">
        <f>'入力画面'!AB46</f>
        <v>0</v>
      </c>
      <c r="AC46" s="69">
        <f>'入力画面'!AC46</f>
        <v>0</v>
      </c>
      <c r="AD46" s="69">
        <f>'入力画面'!AD46</f>
        <v>0</v>
      </c>
      <c r="AE46" s="69">
        <f>'入力画面'!AE46</f>
        <v>0</v>
      </c>
      <c r="AF46" s="69">
        <f>'入力画面'!AF46</f>
        <v>0</v>
      </c>
      <c r="AG46" s="69">
        <f>'入力画面'!AG46</f>
        <v>0</v>
      </c>
      <c r="AH46" s="70">
        <f>'入力画面'!AH46</f>
        <v>0</v>
      </c>
      <c r="AI46" s="70">
        <f>'入力画面'!AI46</f>
        <v>0</v>
      </c>
      <c r="AJ46" s="70">
        <f>'入力画面'!AJ46</f>
        <v>0</v>
      </c>
      <c r="AK46" s="70">
        <f>'入力画面'!AK46</f>
        <v>0</v>
      </c>
      <c r="AL46" s="70">
        <f>'入力画面'!AL46</f>
        <v>0</v>
      </c>
      <c r="AM46" s="70">
        <f>'入力画面'!AM46</f>
        <v>0</v>
      </c>
      <c r="AN46" s="71">
        <f>'入力画面'!AN46</f>
        <v>0</v>
      </c>
      <c r="AO46" s="5"/>
    </row>
    <row r="47" spans="1:41" ht="20.25" customHeight="1">
      <c r="A47" s="50">
        <v>5</v>
      </c>
      <c r="B47" s="549">
        <f>'入力画面'!B47</f>
        <v>0</v>
      </c>
      <c r="C47" s="550"/>
      <c r="D47" s="550"/>
      <c r="E47" s="551"/>
      <c r="F47" s="209">
        <f>'入力画面'!F47</f>
        <v>0</v>
      </c>
      <c r="G47" s="211"/>
      <c r="H47" s="547">
        <f>'入力画面'!H47</f>
        <v>0</v>
      </c>
      <c r="I47" s="548"/>
      <c r="J47" s="211"/>
      <c r="K47" s="549">
        <f>'入力画面'!K47</f>
        <v>0</v>
      </c>
      <c r="L47" s="551"/>
      <c r="M47" s="549">
        <f>'入力画面'!M47</f>
        <v>0</v>
      </c>
      <c r="N47" s="565"/>
      <c r="O47" s="14"/>
      <c r="P47" s="50">
        <v>5</v>
      </c>
      <c r="Q47" s="629">
        <f>'入力画面'!Q47</f>
        <v>0</v>
      </c>
      <c r="R47" s="629"/>
      <c r="S47" s="69">
        <f>'入力画面'!S47</f>
        <v>0</v>
      </c>
      <c r="T47" s="69">
        <f>'入力画面'!T47</f>
        <v>0</v>
      </c>
      <c r="U47" s="69">
        <f>'入力画面'!U47</f>
        <v>0</v>
      </c>
      <c r="V47" s="70">
        <f>'入力画面'!V47</f>
        <v>0</v>
      </c>
      <c r="W47" s="70">
        <f>'入力画面'!W47</f>
        <v>0</v>
      </c>
      <c r="X47" s="70">
        <f>'入力画面'!X47</f>
        <v>0</v>
      </c>
      <c r="Y47" s="70">
        <f>'入力画面'!Y47</f>
        <v>0</v>
      </c>
      <c r="Z47" s="70">
        <f>'入力画面'!Z47</f>
        <v>0</v>
      </c>
      <c r="AA47" s="70">
        <f>'入力画面'!AA47</f>
        <v>0</v>
      </c>
      <c r="AB47" s="69">
        <f>'入力画面'!AB47</f>
        <v>0</v>
      </c>
      <c r="AC47" s="69">
        <f>'入力画面'!AC47</f>
        <v>0</v>
      </c>
      <c r="AD47" s="69">
        <f>'入力画面'!AD47</f>
        <v>0</v>
      </c>
      <c r="AE47" s="69">
        <f>'入力画面'!AE47</f>
        <v>0</v>
      </c>
      <c r="AF47" s="69">
        <f>'入力画面'!AF47</f>
        <v>0</v>
      </c>
      <c r="AG47" s="69">
        <f>'入力画面'!AG47</f>
        <v>0</v>
      </c>
      <c r="AH47" s="70">
        <f>'入力画面'!AH47</f>
        <v>0</v>
      </c>
      <c r="AI47" s="70">
        <f>'入力画面'!AI47</f>
        <v>0</v>
      </c>
      <c r="AJ47" s="70">
        <f>'入力画面'!AJ47</f>
        <v>0</v>
      </c>
      <c r="AK47" s="70">
        <f>'入力画面'!AK47</f>
        <v>0</v>
      </c>
      <c r="AL47" s="70">
        <f>'入力画面'!AL47</f>
        <v>0</v>
      </c>
      <c r="AM47" s="70">
        <f>'入力画面'!AM47</f>
        <v>0</v>
      </c>
      <c r="AN47" s="71">
        <f>'入力画面'!AN47</f>
        <v>0</v>
      </c>
      <c r="AO47" s="5"/>
    </row>
    <row r="48" spans="1:41" ht="20.25" customHeight="1">
      <c r="A48" s="146">
        <v>6</v>
      </c>
      <c r="B48" s="559">
        <f>'入力画面'!B48</f>
        <v>0</v>
      </c>
      <c r="C48" s="561"/>
      <c r="D48" s="561"/>
      <c r="E48" s="560"/>
      <c r="F48" s="214">
        <f>'入力画面'!F48</f>
        <v>0</v>
      </c>
      <c r="G48" s="213"/>
      <c r="H48" s="557">
        <f>'入力画面'!H48</f>
        <v>0</v>
      </c>
      <c r="I48" s="558"/>
      <c r="J48" s="213"/>
      <c r="K48" s="559">
        <f>'入力画面'!K48</f>
        <v>0</v>
      </c>
      <c r="L48" s="560"/>
      <c r="M48" s="559">
        <f>'入力画面'!M48</f>
        <v>0</v>
      </c>
      <c r="N48" s="633"/>
      <c r="O48" s="14"/>
      <c r="P48" s="50">
        <v>6</v>
      </c>
      <c r="Q48" s="629">
        <f>'入力画面'!Q48</f>
        <v>0</v>
      </c>
      <c r="R48" s="629"/>
      <c r="S48" s="69">
        <f>'入力画面'!S48</f>
        <v>0</v>
      </c>
      <c r="T48" s="69">
        <f>'入力画面'!T48</f>
        <v>0</v>
      </c>
      <c r="U48" s="69">
        <f>'入力画面'!U48</f>
        <v>0</v>
      </c>
      <c r="V48" s="70">
        <f>'入力画面'!V48</f>
        <v>0</v>
      </c>
      <c r="W48" s="70">
        <f>'入力画面'!W48</f>
        <v>0</v>
      </c>
      <c r="X48" s="70">
        <f>'入力画面'!X48</f>
        <v>0</v>
      </c>
      <c r="Y48" s="70">
        <f>'入力画面'!Y48</f>
        <v>0</v>
      </c>
      <c r="Z48" s="70">
        <f>'入力画面'!Z48</f>
        <v>0</v>
      </c>
      <c r="AA48" s="70">
        <f>'入力画面'!AA48</f>
        <v>0</v>
      </c>
      <c r="AB48" s="69">
        <f>'入力画面'!AB48</f>
        <v>0</v>
      </c>
      <c r="AC48" s="69">
        <f>'入力画面'!AC48</f>
        <v>0</v>
      </c>
      <c r="AD48" s="69">
        <f>'入力画面'!AD48</f>
        <v>0</v>
      </c>
      <c r="AE48" s="69">
        <f>'入力画面'!AE48</f>
        <v>0</v>
      </c>
      <c r="AF48" s="69">
        <f>'入力画面'!AF48</f>
        <v>0</v>
      </c>
      <c r="AG48" s="69">
        <f>'入力画面'!AG48</f>
        <v>0</v>
      </c>
      <c r="AH48" s="70">
        <f>'入力画面'!AH48</f>
        <v>0</v>
      </c>
      <c r="AI48" s="70">
        <f>'入力画面'!AI48</f>
        <v>0</v>
      </c>
      <c r="AJ48" s="70">
        <f>'入力画面'!AJ48</f>
        <v>0</v>
      </c>
      <c r="AK48" s="70">
        <f>'入力画面'!AK48</f>
        <v>0</v>
      </c>
      <c r="AL48" s="70">
        <f>'入力画面'!AL48</f>
        <v>0</v>
      </c>
      <c r="AM48" s="70">
        <f>'入力画面'!AM48</f>
        <v>0</v>
      </c>
      <c r="AN48" s="71">
        <f>'入力画面'!AN48</f>
        <v>0</v>
      </c>
      <c r="AO48" s="5"/>
    </row>
    <row r="49" spans="1:41" ht="20.25" customHeight="1">
      <c r="A49" s="161" t="s">
        <v>309</v>
      </c>
      <c r="B49" s="164"/>
      <c r="C49" s="170"/>
      <c r="D49" s="170"/>
      <c r="E49" s="170"/>
      <c r="F49" s="164"/>
      <c r="G49" s="164"/>
      <c r="H49" s="164"/>
      <c r="I49" s="164"/>
      <c r="J49" s="164"/>
      <c r="K49" s="171"/>
      <c r="L49" s="167"/>
      <c r="M49" s="167"/>
      <c r="N49" s="189" t="s">
        <v>305</v>
      </c>
      <c r="O49" s="14"/>
      <c r="P49" s="542" t="s">
        <v>170</v>
      </c>
      <c r="Q49" s="342"/>
      <c r="R49" s="543"/>
      <c r="S49" s="130">
        <f>'入力画面'!S49</f>
        <v>0</v>
      </c>
      <c r="T49" s="130">
        <f>'入力画面'!T49</f>
        <v>0</v>
      </c>
      <c r="U49" s="130">
        <f>'入力画面'!U49</f>
        <v>0</v>
      </c>
      <c r="V49" s="130">
        <f>'入力画面'!V49</f>
        <v>0</v>
      </c>
      <c r="W49" s="130">
        <f>'入力画面'!W49</f>
        <v>0</v>
      </c>
      <c r="X49" s="130">
        <f>'入力画面'!X49</f>
        <v>0</v>
      </c>
      <c r="Y49" s="130">
        <f>'入力画面'!Y49</f>
        <v>0</v>
      </c>
      <c r="Z49" s="130">
        <f>'入力画面'!Z49</f>
        <v>0</v>
      </c>
      <c r="AA49" s="130">
        <f>'入力画面'!AA49</f>
        <v>0</v>
      </c>
      <c r="AB49" s="130">
        <f>'入力画面'!AB49</f>
        <v>0</v>
      </c>
      <c r="AC49" s="130">
        <f>'入力画面'!AC49</f>
        <v>0</v>
      </c>
      <c r="AD49" s="130">
        <f>'入力画面'!AD49</f>
        <v>0</v>
      </c>
      <c r="AE49" s="130">
        <f>'入力画面'!AE49</f>
        <v>0</v>
      </c>
      <c r="AF49" s="130">
        <f>'入力画面'!AF49</f>
        <v>0</v>
      </c>
      <c r="AG49" s="130">
        <f>'入力画面'!AG49</f>
        <v>0</v>
      </c>
      <c r="AH49" s="130">
        <f>'入力画面'!AH49</f>
        <v>0</v>
      </c>
      <c r="AI49" s="130">
        <f>'入力画面'!AI49</f>
        <v>0</v>
      </c>
      <c r="AJ49" s="130">
        <f>'入力画面'!AJ49</f>
        <v>0</v>
      </c>
      <c r="AK49" s="130">
        <f>'入力画面'!AK49</f>
        <v>0</v>
      </c>
      <c r="AL49" s="130">
        <f>'入力画面'!AL49</f>
        <v>0</v>
      </c>
      <c r="AM49" s="130">
        <f>'入力画面'!AM49</f>
        <v>0</v>
      </c>
      <c r="AN49" s="131">
        <f>'入力画面'!AN49</f>
        <v>0</v>
      </c>
      <c r="AO49" s="5"/>
    </row>
    <row r="50" spans="1:41" ht="20.25" customHeight="1">
      <c r="A50" s="553">
        <f>'入力画面'!A50</f>
        <v>0</v>
      </c>
      <c r="B50" s="554"/>
      <c r="C50" s="554"/>
      <c r="D50" s="554"/>
      <c r="E50" s="554"/>
      <c r="F50" s="554"/>
      <c r="G50" s="554"/>
      <c r="H50" s="554"/>
      <c r="I50" s="554"/>
      <c r="J50" s="554"/>
      <c r="K50" s="554"/>
      <c r="L50" s="167"/>
      <c r="M50" s="167"/>
      <c r="N50" s="168"/>
      <c r="O50" s="14"/>
      <c r="P50" s="152" t="s">
        <v>302</v>
      </c>
      <c r="Q50" s="153"/>
      <c r="R50" s="154"/>
      <c r="S50" s="153"/>
      <c r="T50" s="147"/>
      <c r="U50" s="147"/>
      <c r="V50" s="148"/>
      <c r="W50" s="148"/>
      <c r="X50" s="148"/>
      <c r="Y50" s="148"/>
      <c r="Z50" s="148"/>
      <c r="AA50" s="148"/>
      <c r="AB50" s="147"/>
      <c r="AC50" s="147"/>
      <c r="AD50" s="147"/>
      <c r="AE50" s="147"/>
      <c r="AF50" s="147"/>
      <c r="AG50" s="147"/>
      <c r="AH50" s="148"/>
      <c r="AI50" s="148"/>
      <c r="AJ50" s="148"/>
      <c r="AK50" s="148"/>
      <c r="AL50" s="148"/>
      <c r="AM50" s="148"/>
      <c r="AN50" s="149"/>
      <c r="AO50" s="5"/>
    </row>
    <row r="51" spans="1:41" ht="21.75" customHeight="1">
      <c r="A51" s="555"/>
      <c r="B51" s="556"/>
      <c r="C51" s="556"/>
      <c r="D51" s="556"/>
      <c r="E51" s="556"/>
      <c r="F51" s="556"/>
      <c r="G51" s="556"/>
      <c r="H51" s="556"/>
      <c r="I51" s="556"/>
      <c r="J51" s="556"/>
      <c r="K51" s="556"/>
      <c r="L51" s="133"/>
      <c r="M51" s="133"/>
      <c r="N51" s="169"/>
      <c r="O51" s="14"/>
      <c r="P51" s="155" t="s">
        <v>303</v>
      </c>
      <c r="Q51" s="156"/>
      <c r="R51" s="157"/>
      <c r="S51" s="156"/>
      <c r="T51" s="150"/>
      <c r="U51" s="150"/>
      <c r="V51" s="150"/>
      <c r="W51" s="150"/>
      <c r="X51" s="150"/>
      <c r="Y51" s="150"/>
      <c r="Z51" s="150"/>
      <c r="AA51" s="150"/>
      <c r="AB51" s="150"/>
      <c r="AC51" s="150"/>
      <c r="AD51" s="150"/>
      <c r="AE51" s="150"/>
      <c r="AF51" s="150"/>
      <c r="AG51" s="150"/>
      <c r="AH51" s="150"/>
      <c r="AI51" s="150"/>
      <c r="AJ51" s="150"/>
      <c r="AK51" s="150"/>
      <c r="AL51" s="150"/>
      <c r="AM51" s="150"/>
      <c r="AN51" s="151"/>
      <c r="AO51" s="5"/>
    </row>
    <row r="52" spans="1:41" ht="13.5">
      <c r="A52" s="23"/>
      <c r="B52" s="23"/>
      <c r="C52" s="23"/>
      <c r="D52" s="23"/>
      <c r="E52" s="23"/>
      <c r="F52" s="23"/>
      <c r="G52" s="23"/>
      <c r="H52" s="23"/>
      <c r="I52" s="23"/>
      <c r="J52" s="23"/>
      <c r="K52" s="23"/>
      <c r="L52" s="23"/>
      <c r="M52" s="23"/>
      <c r="N52" s="23"/>
      <c r="O52" s="14"/>
      <c r="P52" s="33" t="s">
        <v>281</v>
      </c>
      <c r="Q52" s="23"/>
      <c r="R52" s="34"/>
      <c r="S52" s="34"/>
      <c r="T52" s="34"/>
      <c r="U52" s="51"/>
      <c r="V52" s="52"/>
      <c r="W52" s="52"/>
      <c r="X52" s="52"/>
      <c r="Y52" s="52"/>
      <c r="Z52" s="52"/>
      <c r="AA52" s="52"/>
      <c r="AB52" s="23"/>
      <c r="AC52" s="23"/>
      <c r="AD52" s="23"/>
      <c r="AE52" s="23"/>
      <c r="AF52" s="23"/>
      <c r="AG52" s="23"/>
      <c r="AH52" s="52"/>
      <c r="AI52" s="52"/>
      <c r="AJ52" s="52"/>
      <c r="AK52" s="52"/>
      <c r="AL52" s="52"/>
      <c r="AM52" s="52"/>
      <c r="AN52" s="23"/>
      <c r="AO52" s="5"/>
    </row>
    <row r="53" spans="1:42" ht="13.5" customHeight="1">
      <c r="A53" s="178"/>
      <c r="B53" s="173"/>
      <c r="C53" s="173"/>
      <c r="D53" s="173"/>
      <c r="E53" s="173"/>
      <c r="F53" s="174"/>
      <c r="G53" s="174"/>
      <c r="H53" s="174"/>
      <c r="I53" s="174"/>
      <c r="J53" s="174"/>
      <c r="K53" s="175"/>
      <c r="L53" s="53" t="s">
        <v>179</v>
      </c>
      <c r="M53" s="233" t="s">
        <v>171</v>
      </c>
      <c r="N53" s="234"/>
      <c r="O53" s="14"/>
      <c r="P53" s="331" t="s">
        <v>136</v>
      </c>
      <c r="Q53" s="339"/>
      <c r="R53" s="340"/>
      <c r="S53" s="200"/>
      <c r="T53" s="346" t="s">
        <v>172</v>
      </c>
      <c r="U53" s="347"/>
      <c r="V53" s="347"/>
      <c r="W53" s="347"/>
      <c r="X53" s="347"/>
      <c r="Y53" s="347"/>
      <c r="Z53" s="61">
        <f>'入力画面'!Z53</f>
        <v>0</v>
      </c>
      <c r="AA53" s="54" t="s">
        <v>173</v>
      </c>
      <c r="AB53" s="349" t="s">
        <v>174</v>
      </c>
      <c r="AC53" s="630">
        <f>'入力画面'!AC53</f>
        <v>0</v>
      </c>
      <c r="AD53" s="337" t="s">
        <v>173</v>
      </c>
      <c r="AE53" s="23"/>
      <c r="AF53" s="331"/>
      <c r="AG53" s="332"/>
      <c r="AH53" s="332"/>
      <c r="AI53" s="332"/>
      <c r="AJ53" s="332"/>
      <c r="AK53" s="332"/>
      <c r="AL53" s="332"/>
      <c r="AM53" s="332"/>
      <c r="AN53" s="333"/>
      <c r="AO53" s="5" t="b">
        <f>'入力画面'!AO53</f>
        <v>0</v>
      </c>
      <c r="AP53" t="b">
        <f>'入力画面'!AP53</f>
        <v>0</v>
      </c>
    </row>
    <row r="54" spans="1:41" ht="17.25">
      <c r="A54" s="188" t="s">
        <v>310</v>
      </c>
      <c r="B54" s="552">
        <f>'入力画面'!B54</f>
        <v>0</v>
      </c>
      <c r="C54" s="552"/>
      <c r="D54" s="552"/>
      <c r="E54" s="552"/>
      <c r="F54" s="552"/>
      <c r="G54" s="179" t="s">
        <v>311</v>
      </c>
      <c r="H54" s="179"/>
      <c r="I54" s="176"/>
      <c r="J54" s="176"/>
      <c r="K54" s="177"/>
      <c r="L54" s="55" t="s">
        <v>175</v>
      </c>
      <c r="M54" s="235"/>
      <c r="N54" s="236"/>
      <c r="O54" s="14"/>
      <c r="P54" s="341"/>
      <c r="Q54" s="342"/>
      <c r="R54" s="343"/>
      <c r="S54" s="55"/>
      <c r="T54" s="346" t="s">
        <v>176</v>
      </c>
      <c r="U54" s="348"/>
      <c r="V54" s="348"/>
      <c r="W54" s="348"/>
      <c r="X54" s="348"/>
      <c r="Y54" s="348"/>
      <c r="Z54" s="60">
        <f>'入力画面'!Z54</f>
        <v>0</v>
      </c>
      <c r="AA54" s="56" t="s">
        <v>173</v>
      </c>
      <c r="AB54" s="350"/>
      <c r="AC54" s="631"/>
      <c r="AD54" s="338"/>
      <c r="AE54" s="23"/>
      <c r="AF54" s="334"/>
      <c r="AG54" s="335"/>
      <c r="AH54" s="335"/>
      <c r="AI54" s="335"/>
      <c r="AJ54" s="335"/>
      <c r="AK54" s="335"/>
      <c r="AL54" s="335"/>
      <c r="AM54" s="335"/>
      <c r="AN54" s="336"/>
      <c r="AO54" s="5"/>
    </row>
    <row r="55" spans="1:41" ht="12" customHeight="1">
      <c r="A55" s="23"/>
      <c r="B55" s="23"/>
      <c r="C55" s="23"/>
      <c r="D55" s="23"/>
      <c r="E55" s="23"/>
      <c r="F55" s="23"/>
      <c r="G55" s="23"/>
      <c r="H55" s="23"/>
      <c r="I55" s="23"/>
      <c r="J55" s="23"/>
      <c r="K55" s="23"/>
      <c r="L55" s="23"/>
      <c r="M55" s="23"/>
      <c r="N55" s="57" t="s">
        <v>320</v>
      </c>
      <c r="O55" s="14"/>
      <c r="P55" s="23"/>
      <c r="Q55" s="23"/>
      <c r="R55" s="23"/>
      <c r="S55" s="23"/>
      <c r="T55" s="23"/>
      <c r="U55" s="51"/>
      <c r="V55" s="52"/>
      <c r="W55" s="52"/>
      <c r="X55" s="52"/>
      <c r="Y55" s="52"/>
      <c r="Z55" s="52"/>
      <c r="AA55" s="52"/>
      <c r="AB55" s="23"/>
      <c r="AC55" s="23"/>
      <c r="AD55" s="23"/>
      <c r="AE55" s="23"/>
      <c r="AF55" s="23"/>
      <c r="AG55" s="23"/>
      <c r="AH55" s="52"/>
      <c r="AI55" s="52"/>
      <c r="AJ55" s="52"/>
      <c r="AK55" s="52"/>
      <c r="AL55" s="52"/>
      <c r="AM55" s="52"/>
      <c r="AN55" s="23"/>
      <c r="AO55" s="5"/>
    </row>
  </sheetData>
  <sheetProtection password="C72C" sheet="1" objects="1" scenarios="1"/>
  <mergeCells count="349">
    <mergeCell ref="A23:D24"/>
    <mergeCell ref="A25:D26"/>
    <mergeCell ref="E25:N27"/>
    <mergeCell ref="A27:D27"/>
    <mergeCell ref="E23:N24"/>
    <mergeCell ref="I9:J9"/>
    <mergeCell ref="I10:M10"/>
    <mergeCell ref="I11:M11"/>
    <mergeCell ref="A19:D22"/>
    <mergeCell ref="I12:K12"/>
    <mergeCell ref="E9:E11"/>
    <mergeCell ref="A9:A11"/>
    <mergeCell ref="B9:B11"/>
    <mergeCell ref="C9:C11"/>
    <mergeCell ref="D9:D11"/>
    <mergeCell ref="R11:T11"/>
    <mergeCell ref="V11:W11"/>
    <mergeCell ref="A50:K51"/>
    <mergeCell ref="J4:N4"/>
    <mergeCell ref="E19:N20"/>
    <mergeCell ref="B43:E43"/>
    <mergeCell ref="E21:N22"/>
    <mergeCell ref="K41:L41"/>
    <mergeCell ref="K42:L42"/>
    <mergeCell ref="K43:L43"/>
    <mergeCell ref="R8:T8"/>
    <mergeCell ref="Y7:Z7"/>
    <mergeCell ref="P2:AH3"/>
    <mergeCell ref="Q4:T4"/>
    <mergeCell ref="V4:W4"/>
    <mergeCell ref="Y4:Z4"/>
    <mergeCell ref="AA4:AB4"/>
    <mergeCell ref="AD4:AF4"/>
    <mergeCell ref="AH4:AI4"/>
    <mergeCell ref="R7:T7"/>
    <mergeCell ref="V7:W7"/>
    <mergeCell ref="AK4:AL4"/>
    <mergeCell ref="AK5:AL5"/>
    <mergeCell ref="R6:T6"/>
    <mergeCell ref="V6:W6"/>
    <mergeCell ref="Y6:Z6"/>
    <mergeCell ref="AA6:AB6"/>
    <mergeCell ref="AM4:AN4"/>
    <mergeCell ref="P5:P25"/>
    <mergeCell ref="Q5:Q11"/>
    <mergeCell ref="R5:T5"/>
    <mergeCell ref="V5:W5"/>
    <mergeCell ref="Y5:Z5"/>
    <mergeCell ref="AA5:AB5"/>
    <mergeCell ref="AC5:AC9"/>
    <mergeCell ref="AD5:AD6"/>
    <mergeCell ref="AH5:AI5"/>
    <mergeCell ref="AA7:AB7"/>
    <mergeCell ref="AD7:AF7"/>
    <mergeCell ref="AH7:AI7"/>
    <mergeCell ref="AK7:AL7"/>
    <mergeCell ref="AM5:AN5"/>
    <mergeCell ref="AE6:AF6"/>
    <mergeCell ref="AH6:AI6"/>
    <mergeCell ref="AK6:AL6"/>
    <mergeCell ref="AM6:AN6"/>
    <mergeCell ref="AE5:AF5"/>
    <mergeCell ref="AM7:AN7"/>
    <mergeCell ref="AK8:AL8"/>
    <mergeCell ref="AD9:AI9"/>
    <mergeCell ref="AD8:AF8"/>
    <mergeCell ref="AH8:AI8"/>
    <mergeCell ref="AM8:AN8"/>
    <mergeCell ref="AK9:AL9"/>
    <mergeCell ref="AM9:AN9"/>
    <mergeCell ref="V8:W8"/>
    <mergeCell ref="Y8:Z8"/>
    <mergeCell ref="AA8:AB8"/>
    <mergeCell ref="R10:T10"/>
    <mergeCell ref="V10:W10"/>
    <mergeCell ref="Y10:Z10"/>
    <mergeCell ref="AA10:AB10"/>
    <mergeCell ref="R9:T9"/>
    <mergeCell ref="V9:W9"/>
    <mergeCell ref="AK13:AL13"/>
    <mergeCell ref="AM13:AN13"/>
    <mergeCell ref="Y9:Z9"/>
    <mergeCell ref="AA9:AB9"/>
    <mergeCell ref="AM10:AN10"/>
    <mergeCell ref="AH10:AI10"/>
    <mergeCell ref="AH11:AI11"/>
    <mergeCell ref="R16:T16"/>
    <mergeCell ref="V16:W16"/>
    <mergeCell ref="Y16:Z16"/>
    <mergeCell ref="AA14:AB14"/>
    <mergeCell ref="AA16:AB16"/>
    <mergeCell ref="R15:T15"/>
    <mergeCell ref="R17:T17"/>
    <mergeCell ref="R13:T13"/>
    <mergeCell ref="V13:W13"/>
    <mergeCell ref="AK10:AL10"/>
    <mergeCell ref="AD12:AF12"/>
    <mergeCell ref="AH12:AI12"/>
    <mergeCell ref="AK12:AL12"/>
    <mergeCell ref="AK11:AL11"/>
    <mergeCell ref="Y11:Z11"/>
    <mergeCell ref="AA11:AB11"/>
    <mergeCell ref="AH17:AI17"/>
    <mergeCell ref="AD18:AF18"/>
    <mergeCell ref="AH18:AI18"/>
    <mergeCell ref="Q12:Q18"/>
    <mergeCell ref="R12:T12"/>
    <mergeCell ref="V12:W12"/>
    <mergeCell ref="Y12:Z12"/>
    <mergeCell ref="R14:T14"/>
    <mergeCell ref="V14:W14"/>
    <mergeCell ref="Y14:Z14"/>
    <mergeCell ref="AD16:AF16"/>
    <mergeCell ref="AH16:AI16"/>
    <mergeCell ref="AH14:AI14"/>
    <mergeCell ref="AD13:AF13"/>
    <mergeCell ref="AH13:AI13"/>
    <mergeCell ref="AD14:AF14"/>
    <mergeCell ref="AH15:AI15"/>
    <mergeCell ref="V17:W17"/>
    <mergeCell ref="Y17:Z17"/>
    <mergeCell ref="AD11:AF11"/>
    <mergeCell ref="V15:W15"/>
    <mergeCell ref="Y15:Z15"/>
    <mergeCell ref="AA15:AB15"/>
    <mergeCell ref="AA13:AB13"/>
    <mergeCell ref="AA12:AB12"/>
    <mergeCell ref="Y13:Z13"/>
    <mergeCell ref="AD15:AF15"/>
    <mergeCell ref="AK15:AL15"/>
    <mergeCell ref="AM15:AN15"/>
    <mergeCell ref="AM11:AN11"/>
    <mergeCell ref="AM12:AN12"/>
    <mergeCell ref="AM18:AN18"/>
    <mergeCell ref="AK17:AL17"/>
    <mergeCell ref="AM17:AN17"/>
    <mergeCell ref="AK16:AL16"/>
    <mergeCell ref="AM16:AN16"/>
    <mergeCell ref="AK18:AL18"/>
    <mergeCell ref="AM14:AN14"/>
    <mergeCell ref="AK14:AL14"/>
    <mergeCell ref="AA17:AB17"/>
    <mergeCell ref="AD17:AF17"/>
    <mergeCell ref="AC10:AC33"/>
    <mergeCell ref="AD10:AF10"/>
    <mergeCell ref="AA20:AB20"/>
    <mergeCell ref="AD20:AF20"/>
    <mergeCell ref="AD19:AF19"/>
    <mergeCell ref="AE27:AF27"/>
    <mergeCell ref="R18:T18"/>
    <mergeCell ref="V18:W18"/>
    <mergeCell ref="Y18:Z18"/>
    <mergeCell ref="AA18:AB18"/>
    <mergeCell ref="Y20:Z20"/>
    <mergeCell ref="Y22:Z22"/>
    <mergeCell ref="AA22:AB22"/>
    <mergeCell ref="Q19:T19"/>
    <mergeCell ref="V19:W19"/>
    <mergeCell ref="Y19:Z19"/>
    <mergeCell ref="AA19:AB19"/>
    <mergeCell ref="Q20:T20"/>
    <mergeCell ref="V20:W20"/>
    <mergeCell ref="AH22:AI22"/>
    <mergeCell ref="AK22:AL22"/>
    <mergeCell ref="AH19:AI19"/>
    <mergeCell ref="AD21:AF21"/>
    <mergeCell ref="AD22:AF22"/>
    <mergeCell ref="AH20:AI20"/>
    <mergeCell ref="AK20:AL20"/>
    <mergeCell ref="Q21:T21"/>
    <mergeCell ref="V21:W21"/>
    <mergeCell ref="Y21:Z21"/>
    <mergeCell ref="AA21:AB21"/>
    <mergeCell ref="AH21:AI21"/>
    <mergeCell ref="AK21:AL21"/>
    <mergeCell ref="AH23:AI23"/>
    <mergeCell ref="AK23:AL23"/>
    <mergeCell ref="AM20:AN20"/>
    <mergeCell ref="AK19:AL19"/>
    <mergeCell ref="AM19:AN19"/>
    <mergeCell ref="AM21:AN21"/>
    <mergeCell ref="AM22:AN22"/>
    <mergeCell ref="Y24:Z24"/>
    <mergeCell ref="AH24:AI24"/>
    <mergeCell ref="AK24:AL24"/>
    <mergeCell ref="AA24:AB24"/>
    <mergeCell ref="AD24:AF24"/>
    <mergeCell ref="Y23:Z23"/>
    <mergeCell ref="AA23:AB23"/>
    <mergeCell ref="AM23:AN23"/>
    <mergeCell ref="AD23:AF23"/>
    <mergeCell ref="Y25:Z25"/>
    <mergeCell ref="AA25:AB25"/>
    <mergeCell ref="AD25:AF25"/>
    <mergeCell ref="AH25:AI25"/>
    <mergeCell ref="AM24:AN24"/>
    <mergeCell ref="AK25:AL25"/>
    <mergeCell ref="AM25:AN25"/>
    <mergeCell ref="AM26:AN26"/>
    <mergeCell ref="AK31:AL31"/>
    <mergeCell ref="AA31:AB31"/>
    <mergeCell ref="AK26:AL26"/>
    <mergeCell ref="AH27:AI27"/>
    <mergeCell ref="AK27:AL27"/>
    <mergeCell ref="AH26:AI26"/>
    <mergeCell ref="AM27:AN27"/>
    <mergeCell ref="AM28:AN28"/>
    <mergeCell ref="AK28:AL28"/>
    <mergeCell ref="Q30:T30"/>
    <mergeCell ref="V30:W30"/>
    <mergeCell ref="Y30:Z30"/>
    <mergeCell ref="AA28:AB28"/>
    <mergeCell ref="AD29:AF29"/>
    <mergeCell ref="AA29:AB29"/>
    <mergeCell ref="AD26:AD28"/>
    <mergeCell ref="AE26:AF26"/>
    <mergeCell ref="AA26:AB26"/>
    <mergeCell ref="AE28:AF28"/>
    <mergeCell ref="AH28:AI28"/>
    <mergeCell ref="AA27:AB27"/>
    <mergeCell ref="AM29:AN29"/>
    <mergeCell ref="AH29:AI29"/>
    <mergeCell ref="AK29:AL29"/>
    <mergeCell ref="AM30:AN30"/>
    <mergeCell ref="AH30:AI30"/>
    <mergeCell ref="AK30:AL30"/>
    <mergeCell ref="AD31:AF31"/>
    <mergeCell ref="AH31:AI31"/>
    <mergeCell ref="AM31:AN31"/>
    <mergeCell ref="AH34:AI35"/>
    <mergeCell ref="AJ34:AJ35"/>
    <mergeCell ref="AK34:AN35"/>
    <mergeCell ref="AM32:AN32"/>
    <mergeCell ref="AD33:AI33"/>
    <mergeCell ref="AK33:AL33"/>
    <mergeCell ref="AM33:AN33"/>
    <mergeCell ref="Y32:Z32"/>
    <mergeCell ref="Q33:T33"/>
    <mergeCell ref="Q34:T34"/>
    <mergeCell ref="V36:W36"/>
    <mergeCell ref="Y36:Z36"/>
    <mergeCell ref="AK32:AL32"/>
    <mergeCell ref="AD32:AF32"/>
    <mergeCell ref="AH32:AI32"/>
    <mergeCell ref="AJ36:AN37"/>
    <mergeCell ref="Q36:T36"/>
    <mergeCell ref="Q46:R46"/>
    <mergeCell ref="P39:R39"/>
    <mergeCell ref="Q40:R40"/>
    <mergeCell ref="Q41:R41"/>
    <mergeCell ref="Q42:R42"/>
    <mergeCell ref="Q43:R43"/>
    <mergeCell ref="Q44:R44"/>
    <mergeCell ref="AF53:AN54"/>
    <mergeCell ref="AD53:AD54"/>
    <mergeCell ref="P53:R54"/>
    <mergeCell ref="Q47:R47"/>
    <mergeCell ref="Q48:R48"/>
    <mergeCell ref="AB53:AB54"/>
    <mergeCell ref="AC53:AC54"/>
    <mergeCell ref="T53:Y53"/>
    <mergeCell ref="Y26:Z26"/>
    <mergeCell ref="Q27:T27"/>
    <mergeCell ref="V27:W27"/>
    <mergeCell ref="Y27:Z27"/>
    <mergeCell ref="P26:P31"/>
    <mergeCell ref="Q26:T26"/>
    <mergeCell ref="Q28:T28"/>
    <mergeCell ref="Y28:Z28"/>
    <mergeCell ref="Y29:Z29"/>
    <mergeCell ref="V29:W29"/>
    <mergeCell ref="V33:W33"/>
    <mergeCell ref="P32:P37"/>
    <mergeCell ref="Q32:T32"/>
    <mergeCell ref="V32:W32"/>
    <mergeCell ref="Q31:W31"/>
    <mergeCell ref="AA35:AB35"/>
    <mergeCell ref="Y37:Z37"/>
    <mergeCell ref="V35:W35"/>
    <mergeCell ref="V34:W34"/>
    <mergeCell ref="Y31:Z31"/>
    <mergeCell ref="AD34:AG35"/>
    <mergeCell ref="T54:Y54"/>
    <mergeCell ref="P49:R49"/>
    <mergeCell ref="Q45:R45"/>
    <mergeCell ref="Q35:T35"/>
    <mergeCell ref="Q25:W25"/>
    <mergeCell ref="Q29:T29"/>
    <mergeCell ref="V28:W28"/>
    <mergeCell ref="AA30:AB30"/>
    <mergeCell ref="AD30:AF30"/>
    <mergeCell ref="Q22:T22"/>
    <mergeCell ref="Q23:T23"/>
    <mergeCell ref="V23:W23"/>
    <mergeCell ref="V22:W22"/>
    <mergeCell ref="V26:W26"/>
    <mergeCell ref="Q24:T24"/>
    <mergeCell ref="V24:W24"/>
    <mergeCell ref="AD36:AI37"/>
    <mergeCell ref="AA36:AB36"/>
    <mergeCell ref="AA33:AB33"/>
    <mergeCell ref="AA32:AB32"/>
    <mergeCell ref="Y33:Z33"/>
    <mergeCell ref="AA37:AB37"/>
    <mergeCell ref="AC34:AC37"/>
    <mergeCell ref="Y34:Z34"/>
    <mergeCell ref="AA34:AB34"/>
    <mergeCell ref="Y35:Z35"/>
    <mergeCell ref="B46:E46"/>
    <mergeCell ref="B45:E45"/>
    <mergeCell ref="M45:N45"/>
    <mergeCell ref="M44:N44"/>
    <mergeCell ref="K44:L44"/>
    <mergeCell ref="K45:L45"/>
    <mergeCell ref="Q37:W37"/>
    <mergeCell ref="H41:I41"/>
    <mergeCell ref="H42:I42"/>
    <mergeCell ref="H43:I43"/>
    <mergeCell ref="M43:N43"/>
    <mergeCell ref="M40:N40"/>
    <mergeCell ref="M41:N41"/>
    <mergeCell ref="M42:N42"/>
    <mergeCell ref="M53:N54"/>
    <mergeCell ref="M48:N48"/>
    <mergeCell ref="K48:L48"/>
    <mergeCell ref="K46:L46"/>
    <mergeCell ref="K47:L47"/>
    <mergeCell ref="M47:N47"/>
    <mergeCell ref="M46:N46"/>
    <mergeCell ref="B54:F54"/>
    <mergeCell ref="J40:J42"/>
    <mergeCell ref="B44:E44"/>
    <mergeCell ref="B48:E48"/>
    <mergeCell ref="B47:E47"/>
    <mergeCell ref="H48:I48"/>
    <mergeCell ref="H44:I44"/>
    <mergeCell ref="H45:I45"/>
    <mergeCell ref="H46:I46"/>
    <mergeCell ref="H47:I47"/>
    <mergeCell ref="I14:J14"/>
    <mergeCell ref="I15:M15"/>
    <mergeCell ref="I16:M16"/>
    <mergeCell ref="H40:I40"/>
    <mergeCell ref="K40:L40"/>
    <mergeCell ref="A39:N39"/>
    <mergeCell ref="B40:E40"/>
    <mergeCell ref="G40:G42"/>
    <mergeCell ref="B41:E41"/>
    <mergeCell ref="B42:E42"/>
  </mergeCells>
  <printOptions horizontalCentered="1" verticalCentered="1"/>
  <pageMargins left="0" right="0" top="0.5118110236220472" bottom="0" header="0" footer="0"/>
  <pageSetup blackAndWhite="1" horizontalDpi="600" verticalDpi="600" orientation="landscape" paperSize="8" scale="95" r:id="rId3"/>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AP55"/>
  <sheetViews>
    <sheetView showGridLines="0" zoomScaleSheetLayoutView="100" zoomScalePageLayoutView="0" workbookViewId="0" topLeftCell="A19">
      <selection activeCell="E25" sqref="E25:N27"/>
    </sheetView>
  </sheetViews>
  <sheetFormatPr defaultColWidth="9.00390625" defaultRowHeight="13.5"/>
  <cols>
    <col min="1" max="5" width="4.00390625" style="5" customWidth="1"/>
    <col min="6" max="6" width="6.25390625" style="5" customWidth="1"/>
    <col min="7" max="7" width="6.00390625" style="5" customWidth="1"/>
    <col min="8" max="8" width="8.625" style="5" customWidth="1"/>
    <col min="9" max="9" width="8.375" style="5" customWidth="1"/>
    <col min="10" max="10" width="6.00390625" style="5" customWidth="1"/>
    <col min="11" max="11" width="9.375" style="5" customWidth="1"/>
    <col min="12" max="12" width="9.875" style="5" customWidth="1"/>
    <col min="13" max="13" width="9.625" style="5" customWidth="1"/>
    <col min="14" max="14" width="10.625" style="5" customWidth="1"/>
    <col min="15" max="15" width="1.12109375" style="0" customWidth="1"/>
    <col min="16" max="16" width="4.125" style="2" customWidth="1"/>
    <col min="17" max="20" width="3.75390625" style="2" customWidth="1"/>
    <col min="21" max="21" width="4.25390625" style="7" customWidth="1"/>
    <col min="22" max="27" width="4.25390625" style="3" customWidth="1"/>
    <col min="28" max="33" width="4.25390625" style="2" customWidth="1"/>
    <col min="34" max="39" width="4.25390625" style="3" customWidth="1"/>
    <col min="40" max="40" width="4.25390625" style="2" customWidth="1"/>
    <col min="41" max="41" width="1.37890625" style="2" customWidth="1"/>
    <col min="42" max="42" width="1.37890625" style="0" customWidth="1"/>
  </cols>
  <sheetData>
    <row r="1" ht="13.5">
      <c r="N1" s="8"/>
    </row>
    <row r="2" spans="1:40" ht="16.5" customHeight="1">
      <c r="A2" s="9"/>
      <c r="B2" s="10"/>
      <c r="C2" s="10"/>
      <c r="D2" s="11"/>
      <c r="E2" s="12"/>
      <c r="F2" s="12"/>
      <c r="G2" s="12"/>
      <c r="H2" s="12"/>
      <c r="I2" s="12"/>
      <c r="J2" s="13"/>
      <c r="K2" s="10"/>
      <c r="L2" s="10"/>
      <c r="M2" s="10"/>
      <c r="N2" s="87" t="s">
        <v>270</v>
      </c>
      <c r="O2" s="14"/>
      <c r="P2" s="491" t="s">
        <v>336</v>
      </c>
      <c r="Q2" s="492"/>
      <c r="R2" s="492"/>
      <c r="S2" s="492"/>
      <c r="T2" s="492"/>
      <c r="U2" s="492"/>
      <c r="V2" s="492"/>
      <c r="W2" s="492"/>
      <c r="X2" s="492"/>
      <c r="Y2" s="492"/>
      <c r="Z2" s="492"/>
      <c r="AA2" s="492"/>
      <c r="AB2" s="492"/>
      <c r="AC2" s="492"/>
      <c r="AD2" s="492"/>
      <c r="AE2" s="492"/>
      <c r="AF2" s="492"/>
      <c r="AG2" s="492"/>
      <c r="AH2" s="492"/>
      <c r="AI2" s="15"/>
      <c r="AJ2" s="16"/>
      <c r="AK2" s="17"/>
      <c r="AL2" s="15"/>
      <c r="AM2" s="15"/>
      <c r="AN2" s="18"/>
    </row>
    <row r="3" spans="1:40" ht="10.5" customHeight="1">
      <c r="A3" s="10"/>
      <c r="B3" s="10"/>
      <c r="C3" s="10"/>
      <c r="D3" s="12"/>
      <c r="E3" s="12"/>
      <c r="F3" s="12"/>
      <c r="G3" s="12"/>
      <c r="H3" s="12"/>
      <c r="I3" s="12"/>
      <c r="J3" s="10"/>
      <c r="K3" s="10"/>
      <c r="L3" s="10"/>
      <c r="M3" s="10"/>
      <c r="N3" s="19"/>
      <c r="O3" s="14"/>
      <c r="P3" s="493"/>
      <c r="Q3" s="493"/>
      <c r="R3" s="493"/>
      <c r="S3" s="493"/>
      <c r="T3" s="493"/>
      <c r="U3" s="493"/>
      <c r="V3" s="493"/>
      <c r="W3" s="493"/>
      <c r="X3" s="493"/>
      <c r="Y3" s="493"/>
      <c r="Z3" s="493"/>
      <c r="AA3" s="493"/>
      <c r="AB3" s="493"/>
      <c r="AC3" s="493"/>
      <c r="AD3" s="493"/>
      <c r="AE3" s="493"/>
      <c r="AF3" s="493"/>
      <c r="AG3" s="493"/>
      <c r="AH3" s="493"/>
      <c r="AI3" s="15"/>
      <c r="AJ3" s="17" t="str">
        <f>'入力画面'!AJ3</f>
        <v>平成２６年４月１日手数料改正</v>
      </c>
      <c r="AK3" s="17"/>
      <c r="AL3" s="15"/>
      <c r="AM3" s="15"/>
      <c r="AN3" s="18"/>
    </row>
    <row r="4" spans="1:41" ht="16.5" customHeight="1">
      <c r="A4" s="10"/>
      <c r="B4" s="10"/>
      <c r="C4" s="10"/>
      <c r="D4" s="12"/>
      <c r="E4" s="12"/>
      <c r="F4" s="12"/>
      <c r="G4" s="12"/>
      <c r="H4" s="12"/>
      <c r="I4" s="12"/>
      <c r="J4" s="497"/>
      <c r="K4" s="497"/>
      <c r="L4" s="497"/>
      <c r="M4" s="497"/>
      <c r="N4" s="497"/>
      <c r="O4" s="14"/>
      <c r="P4" s="20" t="s">
        <v>0</v>
      </c>
      <c r="Q4" s="494" t="s">
        <v>1</v>
      </c>
      <c r="R4" s="495"/>
      <c r="S4" s="495"/>
      <c r="T4" s="495"/>
      <c r="U4" s="21" t="s">
        <v>2</v>
      </c>
      <c r="V4" s="475" t="s">
        <v>3</v>
      </c>
      <c r="W4" s="475"/>
      <c r="X4" s="22" t="s">
        <v>4</v>
      </c>
      <c r="Y4" s="474" t="s">
        <v>5</v>
      </c>
      <c r="Z4" s="496"/>
      <c r="AA4" s="476" t="s">
        <v>6</v>
      </c>
      <c r="AB4" s="477"/>
      <c r="AC4" s="20" t="s">
        <v>0</v>
      </c>
      <c r="AD4" s="494" t="s">
        <v>1</v>
      </c>
      <c r="AE4" s="495"/>
      <c r="AF4" s="495"/>
      <c r="AG4" s="21" t="s">
        <v>2</v>
      </c>
      <c r="AH4" s="474" t="s">
        <v>3</v>
      </c>
      <c r="AI4" s="475"/>
      <c r="AJ4" s="22" t="s">
        <v>4</v>
      </c>
      <c r="AK4" s="474" t="s">
        <v>5</v>
      </c>
      <c r="AL4" s="475"/>
      <c r="AM4" s="476" t="s">
        <v>6</v>
      </c>
      <c r="AN4" s="477"/>
      <c r="AO4" s="4"/>
    </row>
    <row r="5" spans="1:40" ht="16.5" customHeight="1">
      <c r="A5" s="23"/>
      <c r="B5" s="23"/>
      <c r="C5" s="23"/>
      <c r="D5" s="23"/>
      <c r="E5" s="23"/>
      <c r="F5" s="23"/>
      <c r="G5" s="23"/>
      <c r="H5" s="23"/>
      <c r="I5" s="23"/>
      <c r="J5" s="23"/>
      <c r="K5" s="23"/>
      <c r="L5" s="23"/>
      <c r="M5" s="23"/>
      <c r="N5" s="23"/>
      <c r="O5" s="14"/>
      <c r="P5" s="478" t="s">
        <v>7</v>
      </c>
      <c r="Q5" s="480" t="s">
        <v>8</v>
      </c>
      <c r="R5" s="482" t="s">
        <v>9</v>
      </c>
      <c r="S5" s="483"/>
      <c r="T5" s="284"/>
      <c r="U5" s="24" t="s">
        <v>10</v>
      </c>
      <c r="V5" s="471">
        <f>'入力画面'!V5</f>
        <v>3550</v>
      </c>
      <c r="W5" s="471"/>
      <c r="X5" s="74">
        <f>'入力画面'!X5</f>
        <v>0</v>
      </c>
      <c r="Y5" s="296">
        <f>'入力画面'!Y5</f>
        <v>0</v>
      </c>
      <c r="Z5" s="297"/>
      <c r="AA5" s="484" t="s">
        <v>11</v>
      </c>
      <c r="AB5" s="485"/>
      <c r="AC5" s="486" t="s">
        <v>12</v>
      </c>
      <c r="AD5" s="489" t="s">
        <v>13</v>
      </c>
      <c r="AE5" s="512" t="s">
        <v>246</v>
      </c>
      <c r="AF5" s="513"/>
      <c r="AG5" s="24" t="s">
        <v>247</v>
      </c>
      <c r="AH5" s="470">
        <f>'入力画面'!AH5</f>
        <v>3850</v>
      </c>
      <c r="AI5" s="471"/>
      <c r="AJ5" s="74">
        <f>'入力画面'!AJ5</f>
        <v>0</v>
      </c>
      <c r="AK5" s="296">
        <f>'入力画面'!AK5</f>
        <v>0</v>
      </c>
      <c r="AL5" s="464"/>
      <c r="AM5" s="472" t="s">
        <v>16</v>
      </c>
      <c r="AN5" s="473"/>
    </row>
    <row r="6" spans="1:40" ht="16.5" customHeight="1">
      <c r="A6" s="23" t="s">
        <v>323</v>
      </c>
      <c r="B6" s="23"/>
      <c r="C6" s="23"/>
      <c r="D6" s="23"/>
      <c r="E6" s="23"/>
      <c r="F6" s="23"/>
      <c r="G6" s="23"/>
      <c r="H6" s="23"/>
      <c r="I6" s="23"/>
      <c r="J6" s="23"/>
      <c r="K6" s="23"/>
      <c r="L6" s="23"/>
      <c r="M6" s="23"/>
      <c r="N6" s="23"/>
      <c r="O6" s="14"/>
      <c r="P6" s="478"/>
      <c r="Q6" s="481"/>
      <c r="R6" s="450" t="s">
        <v>17</v>
      </c>
      <c r="S6" s="467"/>
      <c r="T6" s="397"/>
      <c r="U6" s="25" t="s">
        <v>248</v>
      </c>
      <c r="V6" s="471">
        <f>'入力画面'!V6</f>
        <v>4300</v>
      </c>
      <c r="W6" s="471"/>
      <c r="X6" s="74">
        <f>'入力画面'!X6</f>
        <v>0</v>
      </c>
      <c r="Y6" s="296">
        <f>'入力画面'!Y6</f>
        <v>0</v>
      </c>
      <c r="Z6" s="297"/>
      <c r="AA6" s="450" t="s">
        <v>249</v>
      </c>
      <c r="AB6" s="451"/>
      <c r="AC6" s="487"/>
      <c r="AD6" s="490"/>
      <c r="AE6" s="456" t="s">
        <v>250</v>
      </c>
      <c r="AF6" s="288"/>
      <c r="AG6" s="25" t="s">
        <v>251</v>
      </c>
      <c r="AH6" s="422">
        <f>'入力画面'!AH6</f>
        <v>2750</v>
      </c>
      <c r="AI6" s="289"/>
      <c r="AJ6" s="74">
        <f>'入力画面'!AJ6</f>
        <v>0</v>
      </c>
      <c r="AK6" s="296">
        <f>'入力画面'!AK6</f>
        <v>0</v>
      </c>
      <c r="AL6" s="464"/>
      <c r="AM6" s="465" t="s">
        <v>22</v>
      </c>
      <c r="AN6" s="466"/>
    </row>
    <row r="7" spans="1:40" ht="16.5" customHeight="1">
      <c r="A7" s="26"/>
      <c r="B7" s="23"/>
      <c r="C7" s="23"/>
      <c r="D7" s="23"/>
      <c r="E7" s="23"/>
      <c r="F7" s="23"/>
      <c r="G7" s="23"/>
      <c r="H7" s="23"/>
      <c r="I7" s="23"/>
      <c r="J7" s="23"/>
      <c r="K7" s="23"/>
      <c r="L7" s="23"/>
      <c r="M7" s="23"/>
      <c r="N7" s="23"/>
      <c r="O7" s="14"/>
      <c r="P7" s="478"/>
      <c r="Q7" s="481"/>
      <c r="R7" s="450" t="s">
        <v>252</v>
      </c>
      <c r="S7" s="467"/>
      <c r="T7" s="397"/>
      <c r="U7" s="25" t="s">
        <v>253</v>
      </c>
      <c r="V7" s="471">
        <f>'入力画面'!V7</f>
        <v>1700</v>
      </c>
      <c r="W7" s="471"/>
      <c r="X7" s="74">
        <f>'入力画面'!X7</f>
        <v>0</v>
      </c>
      <c r="Y7" s="296">
        <f>'入力画面'!Y7</f>
        <v>0</v>
      </c>
      <c r="Z7" s="297"/>
      <c r="AA7" s="450" t="s">
        <v>249</v>
      </c>
      <c r="AB7" s="451"/>
      <c r="AC7" s="487"/>
      <c r="AD7" s="395" t="s">
        <v>28</v>
      </c>
      <c r="AE7" s="468"/>
      <c r="AF7" s="469"/>
      <c r="AG7" s="25" t="s">
        <v>29</v>
      </c>
      <c r="AH7" s="415">
        <f>'入力画面'!AH7</f>
        <v>1800</v>
      </c>
      <c r="AI7" s="416"/>
      <c r="AJ7" s="74">
        <f>'入力画面'!AJ7</f>
        <v>0</v>
      </c>
      <c r="AK7" s="296">
        <f>'入力画面'!AK7</f>
        <v>0</v>
      </c>
      <c r="AL7" s="464"/>
      <c r="AM7" s="450"/>
      <c r="AN7" s="451"/>
    </row>
    <row r="8" spans="1:40" ht="16.5" customHeight="1">
      <c r="A8" s="26" t="s">
        <v>23</v>
      </c>
      <c r="B8" s="23"/>
      <c r="C8" s="23"/>
      <c r="D8" s="23"/>
      <c r="E8" s="23"/>
      <c r="F8" s="23"/>
      <c r="G8" s="23" t="s">
        <v>24</v>
      </c>
      <c r="H8" s="23"/>
      <c r="I8" s="23"/>
      <c r="J8" s="23"/>
      <c r="K8" s="23"/>
      <c r="L8" s="23"/>
      <c r="M8" s="23"/>
      <c r="N8" s="23"/>
      <c r="O8" s="14"/>
      <c r="P8" s="478"/>
      <c r="Q8" s="481"/>
      <c r="R8" s="456" t="s">
        <v>186</v>
      </c>
      <c r="S8" s="448"/>
      <c r="T8" s="288"/>
      <c r="U8" s="25" t="s">
        <v>119</v>
      </c>
      <c r="V8" s="471">
        <f>'入力画面'!V8</f>
        <v>3000</v>
      </c>
      <c r="W8" s="471"/>
      <c r="X8" s="74">
        <f>'入力画面'!X8</f>
        <v>0</v>
      </c>
      <c r="Y8" s="296">
        <f>'入力画面'!Y8</f>
        <v>0</v>
      </c>
      <c r="Z8" s="297"/>
      <c r="AA8" s="450" t="s">
        <v>27</v>
      </c>
      <c r="AB8" s="451"/>
      <c r="AC8" s="487"/>
      <c r="AD8" s="316"/>
      <c r="AE8" s="317"/>
      <c r="AF8" s="318"/>
      <c r="AG8" s="27"/>
      <c r="AH8" s="319"/>
      <c r="AI8" s="305"/>
      <c r="AJ8" s="75">
        <f>'入力画面'!AJ8</f>
        <v>0</v>
      </c>
      <c r="AK8" s="600">
        <f>'入力画面'!AK8</f>
        <v>0</v>
      </c>
      <c r="AL8" s="601"/>
      <c r="AM8" s="446"/>
      <c r="AN8" s="447"/>
    </row>
    <row r="9" spans="1:40" ht="16.5" customHeight="1">
      <c r="A9" s="562">
        <f>'入力画面'!A9</f>
        <v>0</v>
      </c>
      <c r="B9" s="562">
        <f>'入力画面'!B9</f>
        <v>0</v>
      </c>
      <c r="C9" s="562">
        <f>'入力画面'!C9</f>
        <v>0</v>
      </c>
      <c r="D9" s="562">
        <f>'入力画面'!D9</f>
        <v>0</v>
      </c>
      <c r="E9" s="562">
        <f>'入力画面'!E9</f>
        <v>0</v>
      </c>
      <c r="F9" s="23"/>
      <c r="G9" s="23" t="s">
        <v>31</v>
      </c>
      <c r="H9" s="23"/>
      <c r="I9" s="595">
        <f>'入力画面'!I9</f>
        <v>0</v>
      </c>
      <c r="J9" s="595"/>
      <c r="K9" s="23"/>
      <c r="L9" s="23"/>
      <c r="M9" s="23"/>
      <c r="N9" s="23"/>
      <c r="O9" s="14"/>
      <c r="P9" s="478"/>
      <c r="Q9" s="481"/>
      <c r="R9" s="456" t="s">
        <v>37</v>
      </c>
      <c r="S9" s="448"/>
      <c r="T9" s="288"/>
      <c r="U9" s="25" t="s">
        <v>254</v>
      </c>
      <c r="V9" s="471">
        <f>'入力画面'!V9</f>
        <v>4050</v>
      </c>
      <c r="W9" s="471"/>
      <c r="X9" s="74">
        <f>'入力画面'!X9</f>
        <v>0</v>
      </c>
      <c r="Y9" s="296">
        <f>'入力画面'!Y9</f>
        <v>0</v>
      </c>
      <c r="Z9" s="297"/>
      <c r="AA9" s="450" t="s">
        <v>249</v>
      </c>
      <c r="AB9" s="451"/>
      <c r="AC9" s="488"/>
      <c r="AD9" s="376" t="s">
        <v>39</v>
      </c>
      <c r="AE9" s="377"/>
      <c r="AF9" s="377"/>
      <c r="AG9" s="377"/>
      <c r="AH9" s="377"/>
      <c r="AI9" s="377"/>
      <c r="AJ9" s="76">
        <f>'入力画面'!AJ9</f>
        <v>0</v>
      </c>
      <c r="AK9" s="602">
        <f>'入力画面'!AK9</f>
        <v>0</v>
      </c>
      <c r="AL9" s="603"/>
      <c r="AM9" s="462"/>
      <c r="AN9" s="463"/>
    </row>
    <row r="10" spans="1:40" ht="16.5" customHeight="1">
      <c r="A10" s="563"/>
      <c r="B10" s="563"/>
      <c r="C10" s="563"/>
      <c r="D10" s="563"/>
      <c r="E10" s="563"/>
      <c r="F10" s="23"/>
      <c r="G10" s="23" t="s">
        <v>293</v>
      </c>
      <c r="H10" s="23"/>
      <c r="I10" s="596">
        <f>'入力画面'!I10</f>
        <v>0</v>
      </c>
      <c r="J10" s="597"/>
      <c r="K10" s="597"/>
      <c r="L10" s="597"/>
      <c r="M10" s="597"/>
      <c r="N10" s="23"/>
      <c r="O10" s="14"/>
      <c r="P10" s="478"/>
      <c r="Q10" s="481"/>
      <c r="R10" s="456" t="s">
        <v>255</v>
      </c>
      <c r="S10" s="448"/>
      <c r="T10" s="288"/>
      <c r="U10" s="25" t="s">
        <v>256</v>
      </c>
      <c r="V10" s="471">
        <f>'入力画面'!V10</f>
        <v>3100</v>
      </c>
      <c r="W10" s="471"/>
      <c r="X10" s="74">
        <f>'入力画面'!X10</f>
        <v>0</v>
      </c>
      <c r="Y10" s="296">
        <f>'入力画面'!Y10</f>
        <v>0</v>
      </c>
      <c r="Z10" s="297"/>
      <c r="AA10" s="450" t="s">
        <v>249</v>
      </c>
      <c r="AB10" s="451"/>
      <c r="AC10" s="461" t="s">
        <v>43</v>
      </c>
      <c r="AD10" s="282" t="s">
        <v>44</v>
      </c>
      <c r="AE10" s="283"/>
      <c r="AF10" s="284"/>
      <c r="AG10" s="25" t="s">
        <v>10</v>
      </c>
      <c r="AH10" s="422">
        <f>'入力画面'!AH10</f>
        <v>5300</v>
      </c>
      <c r="AI10" s="423"/>
      <c r="AJ10" s="74">
        <f>'入力画面'!AJ10</f>
        <v>0</v>
      </c>
      <c r="AK10" s="296">
        <f>'入力画面'!AK10</f>
        <v>0</v>
      </c>
      <c r="AL10" s="464"/>
      <c r="AM10" s="450" t="s">
        <v>45</v>
      </c>
      <c r="AN10" s="451"/>
    </row>
    <row r="11" spans="1:40" ht="16.5" customHeight="1">
      <c r="A11" s="564"/>
      <c r="B11" s="564"/>
      <c r="C11" s="564"/>
      <c r="D11" s="564"/>
      <c r="E11" s="564"/>
      <c r="F11" s="23"/>
      <c r="G11" s="23" t="s">
        <v>40</v>
      </c>
      <c r="H11" s="23"/>
      <c r="I11" s="596">
        <f>'入力画面'!I11</f>
        <v>0</v>
      </c>
      <c r="J11" s="597"/>
      <c r="K11" s="597"/>
      <c r="L11" s="597"/>
      <c r="M11" s="597"/>
      <c r="N11" s="23"/>
      <c r="O11" s="14"/>
      <c r="P11" s="478"/>
      <c r="Q11" s="481"/>
      <c r="R11" s="456" t="s">
        <v>231</v>
      </c>
      <c r="S11" s="448"/>
      <c r="T11" s="288"/>
      <c r="U11" s="25" t="s">
        <v>232</v>
      </c>
      <c r="V11" s="471">
        <f>'入力画面'!V11</f>
        <v>25950</v>
      </c>
      <c r="W11" s="471"/>
      <c r="X11" s="74">
        <f>'入力画面'!X11</f>
        <v>0</v>
      </c>
      <c r="Y11" s="296">
        <f>'入力画面'!Y11</f>
        <v>0</v>
      </c>
      <c r="Z11" s="297"/>
      <c r="AA11" s="450" t="s">
        <v>233</v>
      </c>
      <c r="AB11" s="451"/>
      <c r="AC11" s="461"/>
      <c r="AD11" s="286" t="s">
        <v>50</v>
      </c>
      <c r="AE11" s="311"/>
      <c r="AF11" s="427"/>
      <c r="AG11" s="25" t="s">
        <v>130</v>
      </c>
      <c r="AH11" s="422">
        <f>'入力画面'!AH11</f>
        <v>6500</v>
      </c>
      <c r="AI11" s="423"/>
      <c r="AJ11" s="74">
        <f>'入力画面'!AJ11</f>
        <v>0</v>
      </c>
      <c r="AK11" s="296">
        <f>'入力画面'!AK11</f>
        <v>0</v>
      </c>
      <c r="AL11" s="464"/>
      <c r="AM11" s="450" t="s">
        <v>233</v>
      </c>
      <c r="AN11" s="451"/>
    </row>
    <row r="12" spans="1:40" ht="16.5" customHeight="1">
      <c r="A12" s="26"/>
      <c r="B12" s="23"/>
      <c r="C12" s="23"/>
      <c r="D12" s="23"/>
      <c r="E12" s="23"/>
      <c r="F12" s="23"/>
      <c r="G12" s="23" t="s">
        <v>46</v>
      </c>
      <c r="H12" s="23"/>
      <c r="I12" s="598">
        <f>'入力画面'!I12</f>
        <v>0</v>
      </c>
      <c r="J12" s="599"/>
      <c r="K12" s="599"/>
      <c r="L12" s="23"/>
      <c r="M12" s="23"/>
      <c r="N12" s="23"/>
      <c r="O12" s="14"/>
      <c r="P12" s="478"/>
      <c r="Q12" s="481" t="s">
        <v>52</v>
      </c>
      <c r="R12" s="456" t="s">
        <v>9</v>
      </c>
      <c r="S12" s="448"/>
      <c r="T12" s="288"/>
      <c r="U12" s="25" t="s">
        <v>53</v>
      </c>
      <c r="V12" s="471">
        <f>'入力画面'!V12</f>
        <v>4550</v>
      </c>
      <c r="W12" s="471"/>
      <c r="X12" s="74">
        <f>'入力画面'!X12</f>
        <v>0</v>
      </c>
      <c r="Y12" s="296">
        <f>'入力画面'!Y12</f>
        <v>0</v>
      </c>
      <c r="Z12" s="297"/>
      <c r="AA12" s="450" t="s">
        <v>45</v>
      </c>
      <c r="AB12" s="451"/>
      <c r="AC12" s="461"/>
      <c r="AD12" s="286" t="s">
        <v>54</v>
      </c>
      <c r="AE12" s="287"/>
      <c r="AF12" s="288"/>
      <c r="AG12" s="25" t="s">
        <v>55</v>
      </c>
      <c r="AH12" s="422">
        <f>'入力画面'!AH12</f>
        <v>4050</v>
      </c>
      <c r="AI12" s="423"/>
      <c r="AJ12" s="74">
        <f>'入力画面'!AJ12</f>
        <v>0</v>
      </c>
      <c r="AK12" s="296">
        <f>'入力画面'!AK12</f>
        <v>0</v>
      </c>
      <c r="AL12" s="464"/>
      <c r="AM12" s="450" t="s">
        <v>56</v>
      </c>
      <c r="AN12" s="451"/>
    </row>
    <row r="13" spans="1:40" ht="16.5" customHeight="1">
      <c r="A13" s="26" t="s">
        <v>294</v>
      </c>
      <c r="B13" s="23"/>
      <c r="C13" s="23"/>
      <c r="D13" s="23"/>
      <c r="E13" s="23"/>
      <c r="F13" s="23" t="s">
        <v>178</v>
      </c>
      <c r="G13" s="23"/>
      <c r="H13" s="23"/>
      <c r="I13" s="23"/>
      <c r="J13" s="23"/>
      <c r="K13" s="23"/>
      <c r="L13" s="23"/>
      <c r="M13" s="23"/>
      <c r="N13" s="23"/>
      <c r="O13" s="14"/>
      <c r="P13" s="478"/>
      <c r="Q13" s="481"/>
      <c r="R13" s="459" t="s">
        <v>17</v>
      </c>
      <c r="S13" s="460"/>
      <c r="T13" s="455"/>
      <c r="U13" s="25" t="s">
        <v>247</v>
      </c>
      <c r="V13" s="471">
        <f>'入力画面'!V13</f>
        <v>3850</v>
      </c>
      <c r="W13" s="471"/>
      <c r="X13" s="74">
        <f>'入力画面'!X13</f>
        <v>0</v>
      </c>
      <c r="Y13" s="296">
        <f>'入力画面'!Y13</f>
        <v>0</v>
      </c>
      <c r="Z13" s="297"/>
      <c r="AA13" s="450" t="s">
        <v>56</v>
      </c>
      <c r="AB13" s="451"/>
      <c r="AC13" s="461"/>
      <c r="AD13" s="286" t="s">
        <v>57</v>
      </c>
      <c r="AE13" s="287"/>
      <c r="AF13" s="288"/>
      <c r="AG13" s="25" t="s">
        <v>257</v>
      </c>
      <c r="AH13" s="422">
        <f>'入力画面'!AH13</f>
        <v>3000</v>
      </c>
      <c r="AI13" s="423"/>
      <c r="AJ13" s="74">
        <f>'入力画面'!AJ13</f>
        <v>0</v>
      </c>
      <c r="AK13" s="296">
        <f>'入力画面'!AK13</f>
        <v>0</v>
      </c>
      <c r="AL13" s="464"/>
      <c r="AM13" s="450" t="s">
        <v>249</v>
      </c>
      <c r="AN13" s="451"/>
    </row>
    <row r="14" spans="1:40" ht="16.5" customHeight="1">
      <c r="A14" s="26" t="s">
        <v>258</v>
      </c>
      <c r="B14" s="23"/>
      <c r="C14" s="23"/>
      <c r="D14" s="23"/>
      <c r="E14" s="23"/>
      <c r="F14" s="23"/>
      <c r="G14" s="23" t="s">
        <v>31</v>
      </c>
      <c r="H14" s="23"/>
      <c r="I14" s="595">
        <f>'入力画面'!I14</f>
        <v>0</v>
      </c>
      <c r="J14" s="595"/>
      <c r="K14" s="23"/>
      <c r="L14" s="23"/>
      <c r="M14" s="23"/>
      <c r="N14" s="23"/>
      <c r="O14" s="14"/>
      <c r="P14" s="478"/>
      <c r="Q14" s="481"/>
      <c r="R14" s="459" t="s">
        <v>252</v>
      </c>
      <c r="S14" s="460"/>
      <c r="T14" s="455"/>
      <c r="U14" s="25" t="s">
        <v>251</v>
      </c>
      <c r="V14" s="471">
        <f>'入力画面'!V14</f>
        <v>2250</v>
      </c>
      <c r="W14" s="471"/>
      <c r="X14" s="74">
        <f>'入力画面'!X14</f>
        <v>0</v>
      </c>
      <c r="Y14" s="296">
        <f>'入力画面'!Y14</f>
        <v>0</v>
      </c>
      <c r="Z14" s="297"/>
      <c r="AA14" s="450" t="s">
        <v>36</v>
      </c>
      <c r="AB14" s="451"/>
      <c r="AC14" s="461"/>
      <c r="AD14" s="286" t="s">
        <v>61</v>
      </c>
      <c r="AE14" s="287"/>
      <c r="AF14" s="288"/>
      <c r="AG14" s="25" t="s">
        <v>254</v>
      </c>
      <c r="AH14" s="422">
        <f>'入力画面'!AH14</f>
        <v>10950</v>
      </c>
      <c r="AI14" s="423"/>
      <c r="AJ14" s="74">
        <f>'入力画面'!AJ14</f>
        <v>0</v>
      </c>
      <c r="AK14" s="296">
        <f>'入力画面'!AK14</f>
        <v>0</v>
      </c>
      <c r="AL14" s="464"/>
      <c r="AM14" s="450" t="s">
        <v>322</v>
      </c>
      <c r="AN14" s="451"/>
    </row>
    <row r="15" spans="1:42" ht="16.5" customHeight="1">
      <c r="A15" s="80"/>
      <c r="B15" s="81"/>
      <c r="C15" s="80"/>
      <c r="D15" s="80"/>
      <c r="E15" s="23"/>
      <c r="F15" s="23"/>
      <c r="G15" s="23" t="s">
        <v>292</v>
      </c>
      <c r="H15" s="23"/>
      <c r="I15" s="596">
        <f>'入力画面'!I15</f>
        <v>0</v>
      </c>
      <c r="J15" s="597"/>
      <c r="K15" s="597"/>
      <c r="L15" s="597"/>
      <c r="M15" s="597"/>
      <c r="N15" s="23"/>
      <c r="O15" s="14"/>
      <c r="P15" s="478"/>
      <c r="Q15" s="481"/>
      <c r="R15" s="456" t="s">
        <v>187</v>
      </c>
      <c r="S15" s="448"/>
      <c r="T15" s="288"/>
      <c r="U15" s="25" t="s">
        <v>188</v>
      </c>
      <c r="V15" s="471">
        <f>'入力画面'!V15</f>
        <v>9500</v>
      </c>
      <c r="W15" s="471"/>
      <c r="X15" s="74">
        <f>'入力画面'!X15</f>
        <v>0</v>
      </c>
      <c r="Y15" s="296">
        <f>'入力画面'!Y15</f>
        <v>0</v>
      </c>
      <c r="Z15" s="297"/>
      <c r="AA15" s="450" t="s">
        <v>45</v>
      </c>
      <c r="AB15" s="451"/>
      <c r="AC15" s="461"/>
      <c r="AD15" s="286" t="s">
        <v>274</v>
      </c>
      <c r="AE15" s="287"/>
      <c r="AF15" s="288"/>
      <c r="AG15" s="25" t="s">
        <v>189</v>
      </c>
      <c r="AH15" s="422">
        <f>'入力画面'!AH15</f>
        <v>30850</v>
      </c>
      <c r="AI15" s="423"/>
      <c r="AJ15" s="74">
        <f>'入力画面'!AJ15</f>
        <v>0</v>
      </c>
      <c r="AK15" s="296">
        <f>'入力画面'!AK15</f>
        <v>0</v>
      </c>
      <c r="AL15" s="464"/>
      <c r="AM15" s="604" t="s">
        <v>289</v>
      </c>
      <c r="AN15" s="605"/>
      <c r="AO15" s="2" t="b">
        <f>'入力画面'!AO15</f>
        <v>0</v>
      </c>
      <c r="AP15" t="b">
        <f>'入力画面'!AP15</f>
        <v>0</v>
      </c>
    </row>
    <row r="16" spans="1:41" ht="16.5" customHeight="1">
      <c r="A16" s="23"/>
      <c r="B16" s="26"/>
      <c r="C16" s="23"/>
      <c r="D16" s="23"/>
      <c r="E16" s="23"/>
      <c r="F16" s="23"/>
      <c r="G16" s="23" t="s">
        <v>66</v>
      </c>
      <c r="H16" s="23"/>
      <c r="I16" s="596">
        <f>'入力画面'!I16</f>
        <v>0</v>
      </c>
      <c r="J16" s="597"/>
      <c r="K16" s="597"/>
      <c r="L16" s="597"/>
      <c r="M16" s="597"/>
      <c r="N16" s="23"/>
      <c r="O16" s="14"/>
      <c r="P16" s="478"/>
      <c r="Q16" s="481"/>
      <c r="R16" s="456" t="s">
        <v>259</v>
      </c>
      <c r="S16" s="448"/>
      <c r="T16" s="288"/>
      <c r="U16" s="25" t="s">
        <v>260</v>
      </c>
      <c r="V16" s="471">
        <f>'入力画面'!V16</f>
        <v>3650</v>
      </c>
      <c r="W16" s="471"/>
      <c r="X16" s="74">
        <f>'入力画面'!X16</f>
        <v>0</v>
      </c>
      <c r="Y16" s="296">
        <f>'入力画面'!Y16</f>
        <v>0</v>
      </c>
      <c r="Z16" s="297"/>
      <c r="AA16" s="450" t="s">
        <v>11</v>
      </c>
      <c r="AB16" s="451"/>
      <c r="AC16" s="461"/>
      <c r="AD16" s="286" t="s">
        <v>275</v>
      </c>
      <c r="AE16" s="287"/>
      <c r="AF16" s="288"/>
      <c r="AG16" s="25" t="s">
        <v>261</v>
      </c>
      <c r="AH16" s="422">
        <f>'入力画面'!AH16</f>
        <v>10400</v>
      </c>
      <c r="AI16" s="423"/>
      <c r="AJ16" s="74">
        <f>'入力画面'!AJ16</f>
        <v>0</v>
      </c>
      <c r="AK16" s="296">
        <f>'入力画面'!AK16</f>
        <v>0</v>
      </c>
      <c r="AL16" s="464"/>
      <c r="AM16" s="450" t="s">
        <v>324</v>
      </c>
      <c r="AN16" s="451"/>
      <c r="AO16" s="2" t="b">
        <f>'入力画面'!AO16</f>
        <v>0</v>
      </c>
    </row>
    <row r="17" spans="1:41" ht="16.5" customHeight="1">
      <c r="A17" s="23"/>
      <c r="B17" s="23"/>
      <c r="C17" s="23"/>
      <c r="D17" s="23"/>
      <c r="E17" s="23"/>
      <c r="F17" s="23"/>
      <c r="G17" s="23"/>
      <c r="H17" s="23"/>
      <c r="I17" s="23"/>
      <c r="J17" s="23"/>
      <c r="K17" s="23"/>
      <c r="L17" s="23"/>
      <c r="M17" s="23"/>
      <c r="N17" s="23"/>
      <c r="O17" s="14"/>
      <c r="P17" s="478"/>
      <c r="Q17" s="481"/>
      <c r="R17" s="456" t="s">
        <v>262</v>
      </c>
      <c r="S17" s="448"/>
      <c r="T17" s="288"/>
      <c r="U17" s="25" t="s">
        <v>263</v>
      </c>
      <c r="V17" s="471">
        <f>'入力画面'!V17</f>
        <v>27050</v>
      </c>
      <c r="W17" s="471"/>
      <c r="X17" s="74">
        <f>'入力画面'!X17</f>
        <v>0</v>
      </c>
      <c r="Y17" s="296">
        <f>'入力画面'!Y17</f>
        <v>0</v>
      </c>
      <c r="Z17" s="297"/>
      <c r="AA17" s="450" t="s">
        <v>45</v>
      </c>
      <c r="AB17" s="451"/>
      <c r="AC17" s="461"/>
      <c r="AD17" s="286" t="s">
        <v>72</v>
      </c>
      <c r="AE17" s="287"/>
      <c r="AF17" s="288"/>
      <c r="AG17" s="25" t="s">
        <v>264</v>
      </c>
      <c r="AH17" s="422">
        <f>'入力画面'!AH17</f>
        <v>3550</v>
      </c>
      <c r="AI17" s="423"/>
      <c r="AJ17" s="74">
        <f>'入力画面'!AJ17</f>
        <v>0</v>
      </c>
      <c r="AK17" s="296">
        <f>'入力画面'!AK17</f>
        <v>0</v>
      </c>
      <c r="AL17" s="464"/>
      <c r="AM17" s="450" t="s">
        <v>11</v>
      </c>
      <c r="AN17" s="451"/>
      <c r="AO17" s="2" t="b">
        <f>'入力画面'!AO17</f>
        <v>0</v>
      </c>
    </row>
    <row r="18" spans="1:41" ht="16.5" customHeight="1">
      <c r="A18" s="23" t="s">
        <v>74</v>
      </c>
      <c r="B18" s="23"/>
      <c r="C18" s="23"/>
      <c r="D18" s="23"/>
      <c r="E18" s="23"/>
      <c r="F18" s="23"/>
      <c r="G18" s="23"/>
      <c r="H18" s="23"/>
      <c r="I18" s="23"/>
      <c r="J18" s="23"/>
      <c r="K18" s="23"/>
      <c r="L18" s="23"/>
      <c r="M18" s="23"/>
      <c r="N18" s="23"/>
      <c r="O18" s="14"/>
      <c r="P18" s="478"/>
      <c r="Q18" s="481"/>
      <c r="R18" s="456" t="s">
        <v>75</v>
      </c>
      <c r="S18" s="448"/>
      <c r="T18" s="288"/>
      <c r="U18" s="25" t="s">
        <v>76</v>
      </c>
      <c r="V18" s="471">
        <f>'入力画面'!V18</f>
        <v>5650</v>
      </c>
      <c r="W18" s="471"/>
      <c r="X18" s="74">
        <f>'入力画面'!X18</f>
        <v>0</v>
      </c>
      <c r="Y18" s="296">
        <f>'入力画面'!Y18</f>
        <v>0</v>
      </c>
      <c r="Z18" s="297"/>
      <c r="AA18" s="450" t="s">
        <v>77</v>
      </c>
      <c r="AB18" s="451"/>
      <c r="AC18" s="461"/>
      <c r="AD18" s="308" t="s">
        <v>78</v>
      </c>
      <c r="AE18" s="454"/>
      <c r="AF18" s="455"/>
      <c r="AG18" s="25" t="s">
        <v>79</v>
      </c>
      <c r="AH18" s="422">
        <f>'入力画面'!AH18</f>
        <v>4900</v>
      </c>
      <c r="AI18" s="423"/>
      <c r="AJ18" s="74">
        <f>'入力画面'!AJ18</f>
        <v>0</v>
      </c>
      <c r="AK18" s="296">
        <f>'入力画面'!AK18</f>
        <v>0</v>
      </c>
      <c r="AL18" s="464"/>
      <c r="AM18" s="450" t="s">
        <v>56</v>
      </c>
      <c r="AN18" s="451"/>
      <c r="AO18" s="2" t="b">
        <f>'入力画面'!AO18</f>
        <v>0</v>
      </c>
    </row>
    <row r="19" spans="1:41" ht="16.5" customHeight="1">
      <c r="A19" s="244" t="s">
        <v>295</v>
      </c>
      <c r="B19" s="245"/>
      <c r="C19" s="245"/>
      <c r="D19" s="246"/>
      <c r="E19" s="592">
        <f>'入力画面'!E19</f>
        <v>0</v>
      </c>
      <c r="F19" s="593"/>
      <c r="G19" s="593"/>
      <c r="H19" s="593"/>
      <c r="I19" s="593"/>
      <c r="J19" s="593"/>
      <c r="K19" s="593"/>
      <c r="L19" s="593"/>
      <c r="M19" s="593"/>
      <c r="N19" s="594"/>
      <c r="O19" s="14"/>
      <c r="P19" s="478"/>
      <c r="Q19" s="308" t="s">
        <v>80</v>
      </c>
      <c r="R19" s="314"/>
      <c r="S19" s="314"/>
      <c r="T19" s="315"/>
      <c r="U19" s="25" t="s">
        <v>190</v>
      </c>
      <c r="V19" s="471">
        <f>'入力画面'!V19</f>
        <v>4750</v>
      </c>
      <c r="W19" s="471"/>
      <c r="X19" s="74">
        <f>'入力画面'!X19</f>
        <v>0</v>
      </c>
      <c r="Y19" s="296">
        <f>'入力画面'!Y19</f>
        <v>0</v>
      </c>
      <c r="Z19" s="297"/>
      <c r="AA19" s="450" t="s">
        <v>11</v>
      </c>
      <c r="AB19" s="451"/>
      <c r="AC19" s="461"/>
      <c r="AD19" s="308" t="s">
        <v>82</v>
      </c>
      <c r="AE19" s="454"/>
      <c r="AF19" s="455"/>
      <c r="AG19" s="25" t="s">
        <v>191</v>
      </c>
      <c r="AH19" s="422">
        <f>'入力画面'!AH19</f>
        <v>10950</v>
      </c>
      <c r="AI19" s="423"/>
      <c r="AJ19" s="74">
        <f>'入力画面'!AJ19</f>
        <v>0</v>
      </c>
      <c r="AK19" s="296">
        <f>'入力画面'!AK19</f>
        <v>0</v>
      </c>
      <c r="AL19" s="464"/>
      <c r="AM19" s="606" t="s">
        <v>84</v>
      </c>
      <c r="AN19" s="453"/>
      <c r="AO19" s="2" t="b">
        <f>'入力画面'!AO19</f>
        <v>0</v>
      </c>
    </row>
    <row r="20" spans="1:40" ht="16.5" customHeight="1">
      <c r="A20" s="242"/>
      <c r="B20" s="243"/>
      <c r="C20" s="243"/>
      <c r="D20" s="247"/>
      <c r="E20" s="581"/>
      <c r="F20" s="582"/>
      <c r="G20" s="582"/>
      <c r="H20" s="582"/>
      <c r="I20" s="582"/>
      <c r="J20" s="582"/>
      <c r="K20" s="582"/>
      <c r="L20" s="582"/>
      <c r="M20" s="582"/>
      <c r="N20" s="583"/>
      <c r="O20" s="14"/>
      <c r="P20" s="478"/>
      <c r="Q20" s="286" t="s">
        <v>85</v>
      </c>
      <c r="R20" s="311"/>
      <c r="S20" s="311"/>
      <c r="T20" s="288"/>
      <c r="U20" s="25" t="s">
        <v>86</v>
      </c>
      <c r="V20" s="471">
        <f>'入力画面'!V20</f>
        <v>2050</v>
      </c>
      <c r="W20" s="471"/>
      <c r="X20" s="74">
        <f>'入力画面'!X20</f>
        <v>0</v>
      </c>
      <c r="Y20" s="296">
        <f>'入力画面'!Y20</f>
        <v>0</v>
      </c>
      <c r="Z20" s="297"/>
      <c r="AA20" s="450" t="s">
        <v>87</v>
      </c>
      <c r="AB20" s="451"/>
      <c r="AC20" s="461"/>
      <c r="AD20" s="286" t="s">
        <v>88</v>
      </c>
      <c r="AE20" s="287"/>
      <c r="AF20" s="288"/>
      <c r="AG20" s="25" t="s">
        <v>89</v>
      </c>
      <c r="AH20" s="422">
        <f>'入力画面'!AH20</f>
        <v>1500</v>
      </c>
      <c r="AI20" s="423"/>
      <c r="AJ20" s="74">
        <f>'入力画面'!AJ20</f>
        <v>0</v>
      </c>
      <c r="AK20" s="296">
        <f>'入力画面'!AK20</f>
        <v>0</v>
      </c>
      <c r="AL20" s="464"/>
      <c r="AM20" s="450" t="s">
        <v>11</v>
      </c>
      <c r="AN20" s="451"/>
    </row>
    <row r="21" spans="1:40" ht="16.5" customHeight="1">
      <c r="A21" s="242"/>
      <c r="B21" s="243"/>
      <c r="C21" s="243"/>
      <c r="D21" s="247"/>
      <c r="E21" s="578">
        <f>'入力画面'!E21</f>
        <v>0</v>
      </c>
      <c r="F21" s="579"/>
      <c r="G21" s="579"/>
      <c r="H21" s="579"/>
      <c r="I21" s="579"/>
      <c r="J21" s="579"/>
      <c r="K21" s="579"/>
      <c r="L21" s="579"/>
      <c r="M21" s="579"/>
      <c r="N21" s="580"/>
      <c r="O21" s="14"/>
      <c r="P21" s="478"/>
      <c r="Q21" s="308" t="s">
        <v>90</v>
      </c>
      <c r="R21" s="314"/>
      <c r="S21" s="314"/>
      <c r="T21" s="314"/>
      <c r="U21" s="25" t="s">
        <v>91</v>
      </c>
      <c r="V21" s="471">
        <f>'入力画面'!V21</f>
        <v>5000</v>
      </c>
      <c r="W21" s="471"/>
      <c r="X21" s="74">
        <f>'入力画面'!X21</f>
        <v>0</v>
      </c>
      <c r="Y21" s="296">
        <f>'入力画面'!Y21</f>
        <v>0</v>
      </c>
      <c r="Z21" s="297"/>
      <c r="AA21" s="450" t="s">
        <v>92</v>
      </c>
      <c r="AB21" s="451"/>
      <c r="AC21" s="461"/>
      <c r="AD21" s="286" t="s">
        <v>93</v>
      </c>
      <c r="AE21" s="287"/>
      <c r="AF21" s="288"/>
      <c r="AG21" s="25" t="s">
        <v>94</v>
      </c>
      <c r="AH21" s="422">
        <f>'入力画面'!AH21</f>
        <v>2150</v>
      </c>
      <c r="AI21" s="423"/>
      <c r="AJ21" s="74">
        <f>'入力画面'!AJ21</f>
        <v>0</v>
      </c>
      <c r="AK21" s="296">
        <f>'入力画面'!AK21</f>
        <v>0</v>
      </c>
      <c r="AL21" s="464"/>
      <c r="AM21" s="417"/>
      <c r="AN21" s="435"/>
    </row>
    <row r="22" spans="1:40" ht="16.5" customHeight="1">
      <c r="A22" s="248"/>
      <c r="B22" s="249"/>
      <c r="C22" s="249"/>
      <c r="D22" s="250"/>
      <c r="E22" s="581"/>
      <c r="F22" s="582"/>
      <c r="G22" s="582"/>
      <c r="H22" s="582"/>
      <c r="I22" s="582"/>
      <c r="J22" s="582"/>
      <c r="K22" s="582"/>
      <c r="L22" s="582"/>
      <c r="M22" s="582"/>
      <c r="N22" s="583"/>
      <c r="O22" s="14"/>
      <c r="P22" s="478"/>
      <c r="Q22" s="286" t="s">
        <v>95</v>
      </c>
      <c r="R22" s="311"/>
      <c r="S22" s="311"/>
      <c r="T22" s="288"/>
      <c r="U22" s="25" t="s">
        <v>96</v>
      </c>
      <c r="V22" s="471">
        <f>'入力画面'!V22</f>
        <v>5000</v>
      </c>
      <c r="W22" s="471"/>
      <c r="X22" s="74">
        <f>'入力画面'!X22</f>
        <v>0</v>
      </c>
      <c r="Y22" s="296">
        <f>'入力画面'!Y22</f>
        <v>0</v>
      </c>
      <c r="Z22" s="297"/>
      <c r="AA22" s="450" t="s">
        <v>92</v>
      </c>
      <c r="AB22" s="451"/>
      <c r="AC22" s="461"/>
      <c r="AD22" s="286" t="s">
        <v>97</v>
      </c>
      <c r="AE22" s="287"/>
      <c r="AF22" s="288"/>
      <c r="AG22" s="25" t="s">
        <v>98</v>
      </c>
      <c r="AH22" s="415" t="str">
        <f>'入力画面'!AH22</f>
        <v>休止</v>
      </c>
      <c r="AI22" s="416"/>
      <c r="AJ22" s="74">
        <f>'入力画面'!AJ22</f>
        <v>0</v>
      </c>
      <c r="AK22" s="607">
        <f>'入力画面'!AK22</f>
        <v>0</v>
      </c>
      <c r="AL22" s="608"/>
      <c r="AM22" s="444"/>
      <c r="AN22" s="445"/>
    </row>
    <row r="23" spans="1:40" ht="16.5" customHeight="1">
      <c r="A23" s="251" t="s">
        <v>297</v>
      </c>
      <c r="B23" s="584"/>
      <c r="C23" s="584"/>
      <c r="D23" s="585"/>
      <c r="E23" s="578">
        <f>'入力画面'!E23</f>
        <v>0</v>
      </c>
      <c r="F23" s="579"/>
      <c r="G23" s="579"/>
      <c r="H23" s="579"/>
      <c r="I23" s="579"/>
      <c r="J23" s="579"/>
      <c r="K23" s="579"/>
      <c r="L23" s="579"/>
      <c r="M23" s="579"/>
      <c r="N23" s="580"/>
      <c r="O23" s="14"/>
      <c r="P23" s="478"/>
      <c r="Q23" s="302" t="s">
        <v>100</v>
      </c>
      <c r="R23" s="303"/>
      <c r="S23" s="303"/>
      <c r="T23" s="304"/>
      <c r="U23" s="27" t="s">
        <v>101</v>
      </c>
      <c r="V23" s="319">
        <f>'入力画面'!V23</f>
        <v>6800</v>
      </c>
      <c r="W23" s="609"/>
      <c r="X23" s="75">
        <f>'入力画面'!X23</f>
        <v>0</v>
      </c>
      <c r="Y23" s="600">
        <f>'入力画面'!Y23</f>
        <v>0</v>
      </c>
      <c r="Z23" s="610"/>
      <c r="AA23" s="446" t="s">
        <v>102</v>
      </c>
      <c r="AB23" s="447"/>
      <c r="AC23" s="461"/>
      <c r="AD23" s="286" t="s">
        <v>276</v>
      </c>
      <c r="AE23" s="287"/>
      <c r="AF23" s="288"/>
      <c r="AG23" s="25" t="s">
        <v>265</v>
      </c>
      <c r="AH23" s="415" t="str">
        <f>'入力画面'!AH23</f>
        <v>休止</v>
      </c>
      <c r="AI23" s="416"/>
      <c r="AJ23" s="74">
        <f>'入力画面'!AJ23</f>
        <v>0</v>
      </c>
      <c r="AK23" s="636">
        <f>'入力画面'!AK23</f>
        <v>0</v>
      </c>
      <c r="AL23" s="637"/>
      <c r="AM23" s="432"/>
      <c r="AN23" s="433"/>
    </row>
    <row r="24" spans="1:40" ht="16.5" customHeight="1">
      <c r="A24" s="586"/>
      <c r="B24" s="587"/>
      <c r="C24" s="587"/>
      <c r="D24" s="588"/>
      <c r="E24" s="581"/>
      <c r="F24" s="582"/>
      <c r="G24" s="582"/>
      <c r="H24" s="582"/>
      <c r="I24" s="582"/>
      <c r="J24" s="582"/>
      <c r="K24" s="582"/>
      <c r="L24" s="582"/>
      <c r="M24" s="582"/>
      <c r="N24" s="583"/>
      <c r="O24" s="14"/>
      <c r="P24" s="478"/>
      <c r="Q24" s="316" t="s">
        <v>35</v>
      </c>
      <c r="R24" s="317"/>
      <c r="S24" s="317"/>
      <c r="T24" s="318"/>
      <c r="U24" s="29" t="s">
        <v>192</v>
      </c>
      <c r="V24" s="413">
        <f>'入力画面'!V24</f>
        <v>72000</v>
      </c>
      <c r="W24" s="611"/>
      <c r="X24" s="85">
        <f>'入力画面'!X24</f>
        <v>0</v>
      </c>
      <c r="Y24" s="320">
        <f>'入力画面'!Y24</f>
        <v>0</v>
      </c>
      <c r="Z24" s="321"/>
      <c r="AA24" s="446" t="s">
        <v>36</v>
      </c>
      <c r="AB24" s="447"/>
      <c r="AC24" s="461"/>
      <c r="AD24" s="286" t="s">
        <v>104</v>
      </c>
      <c r="AE24" s="448"/>
      <c r="AF24" s="449"/>
      <c r="AG24" s="25" t="s">
        <v>193</v>
      </c>
      <c r="AH24" s="422">
        <f>'入力画面'!AH24</f>
        <v>5800</v>
      </c>
      <c r="AI24" s="443"/>
      <c r="AJ24" s="74">
        <f>'入力画面'!AJ24</f>
        <v>0</v>
      </c>
      <c r="AK24" s="296">
        <f>'入力画面'!AK24</f>
        <v>0</v>
      </c>
      <c r="AL24" s="464"/>
      <c r="AM24" s="420" t="s">
        <v>182</v>
      </c>
      <c r="AN24" s="436"/>
    </row>
    <row r="25" spans="1:40" ht="16.5" customHeight="1">
      <c r="A25" s="242" t="s">
        <v>296</v>
      </c>
      <c r="B25" s="243"/>
      <c r="C25" s="243"/>
      <c r="D25" s="243"/>
      <c r="E25" s="566">
        <f>'入力画面'!E25</f>
        <v>0</v>
      </c>
      <c r="F25" s="567"/>
      <c r="G25" s="567"/>
      <c r="H25" s="567"/>
      <c r="I25" s="567"/>
      <c r="J25" s="567"/>
      <c r="K25" s="567"/>
      <c r="L25" s="567"/>
      <c r="M25" s="567"/>
      <c r="N25" s="568"/>
      <c r="O25" s="14"/>
      <c r="P25" s="479"/>
      <c r="Q25" s="298" t="s">
        <v>39</v>
      </c>
      <c r="R25" s="299"/>
      <c r="S25" s="299"/>
      <c r="T25" s="299"/>
      <c r="U25" s="299"/>
      <c r="V25" s="299"/>
      <c r="W25" s="299"/>
      <c r="X25" s="76">
        <f>'入力画面'!X25</f>
        <v>0</v>
      </c>
      <c r="Y25" s="602">
        <f>'入力画面'!Y25</f>
        <v>0</v>
      </c>
      <c r="Z25" s="603"/>
      <c r="AA25" s="418"/>
      <c r="AB25" s="419"/>
      <c r="AC25" s="461"/>
      <c r="AD25" s="286" t="s">
        <v>110</v>
      </c>
      <c r="AE25" s="287"/>
      <c r="AF25" s="288"/>
      <c r="AG25" s="25" t="s">
        <v>111</v>
      </c>
      <c r="AH25" s="415" t="str">
        <f>'入力画面'!AH25</f>
        <v>休止</v>
      </c>
      <c r="AI25" s="416"/>
      <c r="AJ25" s="74">
        <f>'入力画面'!AJ25</f>
        <v>0</v>
      </c>
      <c r="AK25" s="607">
        <f>'入力画面'!AK25</f>
        <v>0</v>
      </c>
      <c r="AL25" s="608"/>
      <c r="AM25" s="432"/>
      <c r="AN25" s="433"/>
    </row>
    <row r="26" spans="1:40" ht="16.5" customHeight="1">
      <c r="A26" s="242"/>
      <c r="B26" s="243"/>
      <c r="C26" s="243"/>
      <c r="D26" s="243"/>
      <c r="E26" s="569"/>
      <c r="F26" s="570"/>
      <c r="G26" s="570"/>
      <c r="H26" s="570"/>
      <c r="I26" s="570"/>
      <c r="J26" s="570"/>
      <c r="K26" s="570"/>
      <c r="L26" s="570"/>
      <c r="M26" s="570"/>
      <c r="N26" s="571"/>
      <c r="O26" s="14"/>
      <c r="P26" s="281" t="s">
        <v>106</v>
      </c>
      <c r="Q26" s="282" t="s">
        <v>107</v>
      </c>
      <c r="R26" s="283"/>
      <c r="S26" s="283"/>
      <c r="T26" s="284"/>
      <c r="U26" s="30" t="s">
        <v>108</v>
      </c>
      <c r="V26" s="285">
        <f>'入力画面'!V26</f>
        <v>800</v>
      </c>
      <c r="W26" s="285"/>
      <c r="X26" s="74">
        <f>'入力画面'!X26</f>
        <v>0</v>
      </c>
      <c r="Y26" s="296">
        <f>'入力画面'!Y26</f>
        <v>0</v>
      </c>
      <c r="Z26" s="297"/>
      <c r="AA26" s="428" t="s">
        <v>109</v>
      </c>
      <c r="AB26" s="429"/>
      <c r="AC26" s="461"/>
      <c r="AD26" s="424" t="s">
        <v>113</v>
      </c>
      <c r="AE26" s="430" t="s">
        <v>277</v>
      </c>
      <c r="AF26" s="431"/>
      <c r="AG26" s="25" t="s">
        <v>114</v>
      </c>
      <c r="AH26" s="415" t="str">
        <f>'入力画面'!AH26</f>
        <v>休止</v>
      </c>
      <c r="AI26" s="416"/>
      <c r="AJ26" s="74">
        <f>'入力画面'!AJ26</f>
        <v>0</v>
      </c>
      <c r="AK26" s="636">
        <f>'入力画面'!AK26</f>
        <v>0</v>
      </c>
      <c r="AL26" s="637"/>
      <c r="AM26" s="437"/>
      <c r="AN26" s="438"/>
    </row>
    <row r="27" spans="1:40" ht="16.5" customHeight="1">
      <c r="A27" s="499" t="s">
        <v>125</v>
      </c>
      <c r="B27" s="500"/>
      <c r="C27" s="500"/>
      <c r="D27" s="500"/>
      <c r="E27" s="572"/>
      <c r="F27" s="573"/>
      <c r="G27" s="573"/>
      <c r="H27" s="573"/>
      <c r="I27" s="573"/>
      <c r="J27" s="573"/>
      <c r="K27" s="573"/>
      <c r="L27" s="573"/>
      <c r="M27" s="573"/>
      <c r="N27" s="574"/>
      <c r="O27" s="14"/>
      <c r="P27" s="281"/>
      <c r="Q27" s="286" t="s">
        <v>112</v>
      </c>
      <c r="R27" s="287"/>
      <c r="S27" s="287"/>
      <c r="T27" s="288"/>
      <c r="U27" s="25" t="s">
        <v>194</v>
      </c>
      <c r="V27" s="289">
        <f>'入力画面'!V27</f>
        <v>1050</v>
      </c>
      <c r="W27" s="289"/>
      <c r="X27" s="74">
        <f>'入力画面'!X27</f>
        <v>0</v>
      </c>
      <c r="Y27" s="296">
        <f>'入力画面'!Y27</f>
        <v>0</v>
      </c>
      <c r="Z27" s="297"/>
      <c r="AA27" s="441" t="s">
        <v>280</v>
      </c>
      <c r="AB27" s="442"/>
      <c r="AC27" s="461"/>
      <c r="AD27" s="425"/>
      <c r="AE27" s="430" t="s">
        <v>278</v>
      </c>
      <c r="AF27" s="431"/>
      <c r="AG27" s="25" t="s">
        <v>117</v>
      </c>
      <c r="AH27" s="415" t="str">
        <f>'入力画面'!AH27</f>
        <v>休止</v>
      </c>
      <c r="AI27" s="416"/>
      <c r="AJ27" s="74">
        <f>'入力画面'!AJ27</f>
        <v>0</v>
      </c>
      <c r="AK27" s="636">
        <f>'入力画面'!AK27</f>
        <v>0</v>
      </c>
      <c r="AL27" s="637"/>
      <c r="AM27" s="437"/>
      <c r="AN27" s="438"/>
    </row>
    <row r="28" spans="1:40" ht="16.5" customHeight="1">
      <c r="A28" s="143"/>
      <c r="B28" s="143"/>
      <c r="C28" s="143"/>
      <c r="D28" s="143"/>
      <c r="E28" s="142"/>
      <c r="F28" s="142"/>
      <c r="G28" s="142"/>
      <c r="H28" s="142"/>
      <c r="I28" s="142"/>
      <c r="J28" s="142"/>
      <c r="K28" s="142"/>
      <c r="L28" s="142"/>
      <c r="M28" s="142"/>
      <c r="N28" s="142"/>
      <c r="O28" s="14"/>
      <c r="P28" s="281"/>
      <c r="Q28" s="286" t="s">
        <v>115</v>
      </c>
      <c r="R28" s="287"/>
      <c r="S28" s="287"/>
      <c r="T28" s="288"/>
      <c r="U28" s="25" t="s">
        <v>253</v>
      </c>
      <c r="V28" s="289">
        <f>'入力画面'!V28</f>
        <v>1050</v>
      </c>
      <c r="W28" s="289"/>
      <c r="X28" s="74">
        <f>'入力画面'!X28</f>
        <v>0</v>
      </c>
      <c r="Y28" s="296">
        <f>'入力画面'!Y28</f>
        <v>0</v>
      </c>
      <c r="Z28" s="297"/>
      <c r="AA28" s="417" t="s">
        <v>109</v>
      </c>
      <c r="AB28" s="374"/>
      <c r="AC28" s="461"/>
      <c r="AD28" s="426"/>
      <c r="AE28" s="430" t="s">
        <v>279</v>
      </c>
      <c r="AF28" s="431"/>
      <c r="AG28" s="25" t="s">
        <v>120</v>
      </c>
      <c r="AH28" s="415" t="str">
        <f>'入力画面'!AH28</f>
        <v>休止</v>
      </c>
      <c r="AI28" s="416"/>
      <c r="AJ28" s="74">
        <f>'入力画面'!AJ28</f>
        <v>0</v>
      </c>
      <c r="AK28" s="636">
        <f>'入力画面'!AK28</f>
        <v>0</v>
      </c>
      <c r="AL28" s="637"/>
      <c r="AM28" s="437"/>
      <c r="AN28" s="438"/>
    </row>
    <row r="29" spans="1:40" ht="16.5" customHeight="1">
      <c r="A29" s="132" t="s">
        <v>299</v>
      </c>
      <c r="B29" s="132"/>
      <c r="C29" s="132"/>
      <c r="D29" s="132"/>
      <c r="E29" s="23"/>
      <c r="F29" s="23"/>
      <c r="G29" s="144" t="s">
        <v>298</v>
      </c>
      <c r="H29" s="144"/>
      <c r="I29" s="144"/>
      <c r="J29" s="132"/>
      <c r="K29" s="132"/>
      <c r="L29" s="132"/>
      <c r="M29" s="132"/>
      <c r="N29" s="132"/>
      <c r="O29" s="14"/>
      <c r="P29" s="281"/>
      <c r="Q29" s="286" t="s">
        <v>118</v>
      </c>
      <c r="R29" s="287"/>
      <c r="S29" s="287"/>
      <c r="T29" s="288"/>
      <c r="U29" s="25" t="s">
        <v>119</v>
      </c>
      <c r="V29" s="327" t="str">
        <f>'入力画面'!V29</f>
        <v>休止</v>
      </c>
      <c r="W29" s="327"/>
      <c r="X29" s="74">
        <f>'入力画面'!X29</f>
        <v>0</v>
      </c>
      <c r="Y29" s="607">
        <f>'入力画面'!Y29</f>
        <v>0</v>
      </c>
      <c r="Z29" s="608"/>
      <c r="AA29" s="373"/>
      <c r="AB29" s="374"/>
      <c r="AC29" s="461"/>
      <c r="AD29" s="286" t="s">
        <v>123</v>
      </c>
      <c r="AE29" s="311"/>
      <c r="AF29" s="427"/>
      <c r="AG29" s="25" t="s">
        <v>266</v>
      </c>
      <c r="AH29" s="422">
        <f>'入力画面'!AH29</f>
        <v>7650</v>
      </c>
      <c r="AI29" s="423"/>
      <c r="AJ29" s="74">
        <f>'入力画面'!AJ29</f>
        <v>0</v>
      </c>
      <c r="AK29" s="296">
        <f>'入力画面'!AK29</f>
        <v>0</v>
      </c>
      <c r="AL29" s="464"/>
      <c r="AM29" s="420" t="s">
        <v>183</v>
      </c>
      <c r="AN29" s="421"/>
    </row>
    <row r="30" spans="1:40" ht="16.5" customHeight="1">
      <c r="A30" s="132"/>
      <c r="B30" s="132"/>
      <c r="C30" s="132"/>
      <c r="D30" s="132"/>
      <c r="E30" s="23"/>
      <c r="F30" s="23"/>
      <c r="G30" s="33" t="s">
        <v>308</v>
      </c>
      <c r="H30" s="33"/>
      <c r="I30" s="33"/>
      <c r="J30" s="132"/>
      <c r="K30" s="132"/>
      <c r="L30" s="132"/>
      <c r="M30" s="132"/>
      <c r="N30" s="132"/>
      <c r="O30" s="14"/>
      <c r="P30" s="281"/>
      <c r="Q30" s="290" t="s">
        <v>121</v>
      </c>
      <c r="R30" s="291"/>
      <c r="S30" s="291"/>
      <c r="T30" s="292"/>
      <c r="U30" s="72" t="s">
        <v>122</v>
      </c>
      <c r="V30" s="293" t="str">
        <f>'入力画面'!V30</f>
        <v>休止</v>
      </c>
      <c r="W30" s="293"/>
      <c r="X30" s="75">
        <f>'入力画面'!X30</f>
        <v>0</v>
      </c>
      <c r="Y30" s="634">
        <f>'入力画面'!Y30</f>
        <v>0</v>
      </c>
      <c r="Z30" s="635"/>
      <c r="AA30" s="439"/>
      <c r="AB30" s="440"/>
      <c r="AC30" s="461"/>
      <c r="AD30" s="286" t="s">
        <v>180</v>
      </c>
      <c r="AE30" s="311"/>
      <c r="AF30" s="427"/>
      <c r="AG30" s="31">
        <v>21</v>
      </c>
      <c r="AH30" s="422">
        <f>'入力画面'!AH30</f>
        <v>10300</v>
      </c>
      <c r="AI30" s="423"/>
      <c r="AJ30" s="74">
        <f>'入力画面'!AJ30</f>
        <v>0</v>
      </c>
      <c r="AK30" s="296">
        <f>'入力画面'!AK30</f>
        <v>0</v>
      </c>
      <c r="AL30" s="464"/>
      <c r="AM30" s="434" t="s">
        <v>195</v>
      </c>
      <c r="AN30" s="435"/>
    </row>
    <row r="31" spans="1:40" ht="16.5" customHeight="1">
      <c r="A31" s="172"/>
      <c r="B31" s="23"/>
      <c r="C31" s="23"/>
      <c r="D31" s="23"/>
      <c r="E31" s="23"/>
      <c r="F31" s="23"/>
      <c r="G31" s="33" t="s">
        <v>331</v>
      </c>
      <c r="H31" s="33"/>
      <c r="I31" s="33"/>
      <c r="J31" s="132"/>
      <c r="K31" s="132"/>
      <c r="L31" s="132"/>
      <c r="M31" s="132"/>
      <c r="N31" s="132"/>
      <c r="O31" s="14"/>
      <c r="P31" s="281"/>
      <c r="Q31" s="294" t="s">
        <v>39</v>
      </c>
      <c r="R31" s="295"/>
      <c r="S31" s="295"/>
      <c r="T31" s="295"/>
      <c r="U31" s="295"/>
      <c r="V31" s="295"/>
      <c r="W31" s="295"/>
      <c r="X31" s="76">
        <f>'入力画面'!X31</f>
        <v>0</v>
      </c>
      <c r="Y31" s="602">
        <f>'入力画面'!Y31</f>
        <v>0</v>
      </c>
      <c r="Z31" s="603"/>
      <c r="AA31" s="365"/>
      <c r="AB31" s="366"/>
      <c r="AC31" s="461"/>
      <c r="AD31" s="410" t="s">
        <v>326</v>
      </c>
      <c r="AE31" s="411"/>
      <c r="AF31" s="412"/>
      <c r="AG31" s="201">
        <v>22</v>
      </c>
      <c r="AH31" s="413">
        <f>'入力画面'!AH31</f>
        <v>13100</v>
      </c>
      <c r="AI31" s="414"/>
      <c r="AJ31" s="202">
        <f>'入力画面'!AJ31</f>
        <v>0</v>
      </c>
      <c r="AK31" s="320">
        <f>'入力画面'!AK31</f>
        <v>0</v>
      </c>
      <c r="AL31" s="321"/>
      <c r="AM31" s="398" t="s">
        <v>102</v>
      </c>
      <c r="AN31" s="399"/>
    </row>
    <row r="32" spans="1:40" ht="16.5" customHeight="1">
      <c r="A32" s="23"/>
      <c r="B32" s="23"/>
      <c r="C32" s="23"/>
      <c r="D32" s="23"/>
      <c r="E32" s="23"/>
      <c r="F32" s="23"/>
      <c r="G32" s="33"/>
      <c r="H32" s="33" t="s">
        <v>332</v>
      </c>
      <c r="I32" s="23"/>
      <c r="J32" s="23"/>
      <c r="K32" s="23"/>
      <c r="L32" s="23"/>
      <c r="M32" s="23"/>
      <c r="N32" s="23"/>
      <c r="O32" s="14"/>
      <c r="P32" s="400" t="s">
        <v>126</v>
      </c>
      <c r="Q32" s="282" t="s">
        <v>127</v>
      </c>
      <c r="R32" s="283"/>
      <c r="S32" s="283"/>
      <c r="T32" s="284"/>
      <c r="U32" s="30" t="s">
        <v>128</v>
      </c>
      <c r="V32" s="403" t="str">
        <f>'入力画面'!V32</f>
        <v>休止</v>
      </c>
      <c r="W32" s="403"/>
      <c r="X32" s="74">
        <f>'入力画面'!X32</f>
        <v>0</v>
      </c>
      <c r="Y32" s="614">
        <f>'入力画面'!Y32</f>
        <v>0</v>
      </c>
      <c r="Z32" s="615"/>
      <c r="AA32" s="373"/>
      <c r="AB32" s="374"/>
      <c r="AC32" s="461"/>
      <c r="AD32" s="328"/>
      <c r="AE32" s="406"/>
      <c r="AF32" s="407"/>
      <c r="AG32" s="32"/>
      <c r="AH32" s="375"/>
      <c r="AI32" s="408"/>
      <c r="AJ32" s="75">
        <f>'入力画面'!AJ32</f>
        <v>0</v>
      </c>
      <c r="AK32" s="600">
        <f>'入力画面'!AK32</f>
        <v>0</v>
      </c>
      <c r="AL32" s="601"/>
      <c r="AM32" s="375"/>
      <c r="AN32" s="369"/>
    </row>
    <row r="33" spans="1:40" ht="16.5" customHeight="1">
      <c r="A33" s="145"/>
      <c r="B33" s="33"/>
      <c r="C33" s="33"/>
      <c r="D33" s="23"/>
      <c r="E33" s="23"/>
      <c r="F33" s="23"/>
      <c r="G33" s="33" t="s">
        <v>316</v>
      </c>
      <c r="H33" s="33"/>
      <c r="I33" s="190"/>
      <c r="J33" s="23"/>
      <c r="K33" s="23"/>
      <c r="L33" s="23"/>
      <c r="M33" s="23"/>
      <c r="N33" s="23"/>
      <c r="O33" s="14"/>
      <c r="P33" s="401"/>
      <c r="Q33" s="286" t="s">
        <v>129</v>
      </c>
      <c r="R33" s="287"/>
      <c r="S33" s="287"/>
      <c r="T33" s="288"/>
      <c r="U33" s="25" t="s">
        <v>130</v>
      </c>
      <c r="V33" s="289">
        <f>'入力画面'!V33</f>
        <v>2250</v>
      </c>
      <c r="W33" s="289"/>
      <c r="X33" s="74">
        <f>'入力画面'!X33</f>
        <v>0</v>
      </c>
      <c r="Y33" s="296">
        <f>'入力画面'!Y33</f>
        <v>0</v>
      </c>
      <c r="Z33" s="297"/>
      <c r="AA33" s="393" t="s">
        <v>30</v>
      </c>
      <c r="AB33" s="394"/>
      <c r="AC33" s="461"/>
      <c r="AD33" s="376" t="s">
        <v>39</v>
      </c>
      <c r="AE33" s="377"/>
      <c r="AF33" s="377"/>
      <c r="AG33" s="377"/>
      <c r="AH33" s="377"/>
      <c r="AI33" s="377"/>
      <c r="AJ33" s="76">
        <f>'入力画面'!AJ33</f>
        <v>0</v>
      </c>
      <c r="AK33" s="602">
        <f>'入力画面'!AK33</f>
        <v>0</v>
      </c>
      <c r="AL33" s="603"/>
      <c r="AM33" s="365"/>
      <c r="AN33" s="366"/>
    </row>
    <row r="34" spans="1:40" ht="16.5" customHeight="1">
      <c r="A34" s="145" t="s">
        <v>300</v>
      </c>
      <c r="B34" s="33"/>
      <c r="C34" s="33"/>
      <c r="D34" s="23"/>
      <c r="E34" s="23"/>
      <c r="F34" s="23"/>
      <c r="G34" s="33"/>
      <c r="H34" s="190" t="s">
        <v>333</v>
      </c>
      <c r="I34" s="190"/>
      <c r="J34" s="23"/>
      <c r="K34" s="23"/>
      <c r="L34" s="23"/>
      <c r="M34" s="23"/>
      <c r="N34" s="23"/>
      <c r="O34" s="14"/>
      <c r="P34" s="401"/>
      <c r="Q34" s="395" t="s">
        <v>131</v>
      </c>
      <c r="R34" s="396"/>
      <c r="S34" s="396"/>
      <c r="T34" s="397"/>
      <c r="U34" s="25" t="s">
        <v>132</v>
      </c>
      <c r="V34" s="327" t="str">
        <f>'入力画面'!V34</f>
        <v>休止</v>
      </c>
      <c r="W34" s="327"/>
      <c r="X34" s="74">
        <f>'入力画面'!X34</f>
        <v>0</v>
      </c>
      <c r="Y34" s="607">
        <f>'入力画面'!Y34</f>
        <v>0</v>
      </c>
      <c r="Z34" s="608"/>
      <c r="AA34" s="373"/>
      <c r="AB34" s="374"/>
      <c r="AC34" s="370" t="s">
        <v>133</v>
      </c>
      <c r="AD34" s="389" t="s">
        <v>273</v>
      </c>
      <c r="AE34" s="390"/>
      <c r="AF34" s="390"/>
      <c r="AG34" s="390"/>
      <c r="AH34" s="378">
        <f>'入力画面'!AH34</f>
        <v>400</v>
      </c>
      <c r="AI34" s="379"/>
      <c r="AJ34" s="627">
        <f>'入力画面'!AJ34</f>
        <v>0</v>
      </c>
      <c r="AK34" s="384">
        <f>'入力画面'!AK34</f>
        <v>0</v>
      </c>
      <c r="AL34" s="385"/>
      <c r="AM34" s="385"/>
      <c r="AN34" s="386"/>
    </row>
    <row r="35" spans="1:40" ht="16.5" customHeight="1">
      <c r="A35" s="33" t="s">
        <v>301</v>
      </c>
      <c r="B35" s="33"/>
      <c r="C35" s="33"/>
      <c r="D35" s="23"/>
      <c r="E35" s="33"/>
      <c r="F35" s="26"/>
      <c r="G35" s="33" t="s">
        <v>317</v>
      </c>
      <c r="H35" s="33"/>
      <c r="I35" s="23"/>
      <c r="J35" s="23"/>
      <c r="K35" s="23"/>
      <c r="L35" s="23"/>
      <c r="M35" s="23"/>
      <c r="N35" s="23"/>
      <c r="O35" s="14"/>
      <c r="P35" s="401"/>
      <c r="Q35" s="286" t="s">
        <v>134</v>
      </c>
      <c r="R35" s="287"/>
      <c r="S35" s="287"/>
      <c r="T35" s="288"/>
      <c r="U35" s="25" t="s">
        <v>135</v>
      </c>
      <c r="V35" s="327">
        <f>'入力画面'!V35</f>
        <v>4550</v>
      </c>
      <c r="W35" s="327"/>
      <c r="X35" s="74">
        <f>'入力画面'!X35</f>
        <v>0</v>
      </c>
      <c r="Y35" s="296">
        <f>'入力画面'!Y35</f>
        <v>0</v>
      </c>
      <c r="Z35" s="297"/>
      <c r="AA35" s="373"/>
      <c r="AB35" s="374"/>
      <c r="AC35" s="371"/>
      <c r="AD35" s="391"/>
      <c r="AE35" s="392"/>
      <c r="AF35" s="392"/>
      <c r="AG35" s="392"/>
      <c r="AH35" s="380">
        <f>'入力画面'!AH35</f>
        <v>0</v>
      </c>
      <c r="AI35" s="381"/>
      <c r="AJ35" s="628"/>
      <c r="AK35" s="387"/>
      <c r="AL35" s="387"/>
      <c r="AM35" s="387"/>
      <c r="AN35" s="388"/>
    </row>
    <row r="36" spans="1:40" ht="16.5" customHeight="1">
      <c r="A36" s="23"/>
      <c r="B36" s="33"/>
      <c r="C36" s="33"/>
      <c r="D36" s="23"/>
      <c r="E36" s="33"/>
      <c r="F36" s="26"/>
      <c r="G36" s="33" t="s">
        <v>327</v>
      </c>
      <c r="H36" s="33"/>
      <c r="I36" s="23"/>
      <c r="J36" s="23"/>
      <c r="K36" s="23"/>
      <c r="L36" s="23"/>
      <c r="M36" s="23"/>
      <c r="N36" s="23"/>
      <c r="O36" s="14"/>
      <c r="P36" s="401"/>
      <c r="Q36" s="328"/>
      <c r="R36" s="329"/>
      <c r="S36" s="329"/>
      <c r="T36" s="330"/>
      <c r="U36" s="27"/>
      <c r="V36" s="367"/>
      <c r="W36" s="367"/>
      <c r="X36" s="75">
        <f>'入力画面'!X36</f>
        <v>0</v>
      </c>
      <c r="Y36" s="600">
        <f>'入力画面'!Y36</f>
        <v>0</v>
      </c>
      <c r="Z36" s="610"/>
      <c r="AA36" s="368"/>
      <c r="AB36" s="369"/>
      <c r="AC36" s="371"/>
      <c r="AD36" s="616" t="s">
        <v>137</v>
      </c>
      <c r="AE36" s="617"/>
      <c r="AF36" s="617"/>
      <c r="AG36" s="617"/>
      <c r="AH36" s="617"/>
      <c r="AI36" s="618"/>
      <c r="AJ36" s="621">
        <f>'入力画面'!AJ36</f>
        <v>0</v>
      </c>
      <c r="AK36" s="622"/>
      <c r="AL36" s="622"/>
      <c r="AM36" s="622"/>
      <c r="AN36" s="623"/>
    </row>
    <row r="37" spans="1:40" ht="16.5" customHeight="1">
      <c r="A37" s="197"/>
      <c r="B37" s="198"/>
      <c r="C37" s="198"/>
      <c r="D37" s="198"/>
      <c r="E37" s="198"/>
      <c r="F37" s="198"/>
      <c r="G37" s="33" t="s">
        <v>315</v>
      </c>
      <c r="H37" s="33"/>
      <c r="I37" s="197"/>
      <c r="J37" s="197"/>
      <c r="K37" s="197"/>
      <c r="L37" s="197"/>
      <c r="M37" s="197"/>
      <c r="N37" s="197"/>
      <c r="O37" s="14"/>
      <c r="P37" s="402"/>
      <c r="Q37" s="298" t="s">
        <v>39</v>
      </c>
      <c r="R37" s="299"/>
      <c r="S37" s="299"/>
      <c r="T37" s="299"/>
      <c r="U37" s="299"/>
      <c r="V37" s="299"/>
      <c r="W37" s="299"/>
      <c r="X37" s="76">
        <f>'入力画面'!X37</f>
        <v>0</v>
      </c>
      <c r="Y37" s="602">
        <f>'入力画面'!Y37</f>
        <v>0</v>
      </c>
      <c r="Z37" s="603"/>
      <c r="AA37" s="365"/>
      <c r="AB37" s="366"/>
      <c r="AC37" s="372"/>
      <c r="AD37" s="619"/>
      <c r="AE37" s="620"/>
      <c r="AF37" s="620"/>
      <c r="AG37" s="620"/>
      <c r="AH37" s="620"/>
      <c r="AI37" s="620"/>
      <c r="AJ37" s="624"/>
      <c r="AK37" s="625"/>
      <c r="AL37" s="625"/>
      <c r="AM37" s="625"/>
      <c r="AN37" s="626"/>
    </row>
    <row r="38" spans="1:40" ht="3" customHeight="1">
      <c r="A38" s="23"/>
      <c r="B38" s="23"/>
      <c r="C38" s="23"/>
      <c r="D38" s="23"/>
      <c r="E38" s="23"/>
      <c r="F38" s="23"/>
      <c r="G38" s="23"/>
      <c r="H38" s="23"/>
      <c r="I38" s="23"/>
      <c r="J38" s="23"/>
      <c r="K38" s="23"/>
      <c r="L38" s="23"/>
      <c r="M38" s="23"/>
      <c r="N38" s="23"/>
      <c r="O38" s="14"/>
      <c r="P38" s="18"/>
      <c r="Q38" s="18"/>
      <c r="R38" s="34"/>
      <c r="S38" s="34"/>
      <c r="T38" s="34"/>
      <c r="U38" s="35"/>
      <c r="V38" s="15"/>
      <c r="W38" s="15"/>
      <c r="X38" s="15"/>
      <c r="Y38" s="15"/>
      <c r="Z38" s="15"/>
      <c r="AA38" s="15"/>
      <c r="AB38" s="18"/>
      <c r="AC38" s="18"/>
      <c r="AD38" s="18"/>
      <c r="AE38" s="18"/>
      <c r="AF38" s="18"/>
      <c r="AG38" s="18"/>
      <c r="AH38" s="15"/>
      <c r="AI38" s="15"/>
      <c r="AJ38" s="15"/>
      <c r="AK38" s="15"/>
      <c r="AL38" s="15"/>
      <c r="AM38" s="15"/>
      <c r="AN38" s="18"/>
    </row>
    <row r="39" spans="1:41" ht="18.75" customHeight="1">
      <c r="A39" s="504" t="s">
        <v>337</v>
      </c>
      <c r="B39" s="411"/>
      <c r="C39" s="411"/>
      <c r="D39" s="411"/>
      <c r="E39" s="411"/>
      <c r="F39" s="411"/>
      <c r="G39" s="411"/>
      <c r="H39" s="411"/>
      <c r="I39" s="411"/>
      <c r="J39" s="411"/>
      <c r="K39" s="411"/>
      <c r="L39" s="411"/>
      <c r="M39" s="411"/>
      <c r="N39" s="505"/>
      <c r="O39" s="14"/>
      <c r="P39" s="533" t="s">
        <v>306</v>
      </c>
      <c r="Q39" s="534"/>
      <c r="R39" s="534"/>
      <c r="S39" s="199"/>
      <c r="T39" s="36" t="s">
        <v>307</v>
      </c>
      <c r="U39" s="37"/>
      <c r="V39" s="38"/>
      <c r="W39" s="38"/>
      <c r="X39" s="38"/>
      <c r="Y39" s="38"/>
      <c r="Z39" s="38"/>
      <c r="AA39" s="38"/>
      <c r="AB39" s="28"/>
      <c r="AC39" s="28"/>
      <c r="AD39" s="28"/>
      <c r="AE39" s="28"/>
      <c r="AF39" s="28"/>
      <c r="AG39" s="28"/>
      <c r="AH39" s="38"/>
      <c r="AI39" s="38"/>
      <c r="AJ39" s="38"/>
      <c r="AK39" s="38"/>
      <c r="AL39" s="38"/>
      <c r="AM39" s="38"/>
      <c r="AN39" s="39"/>
      <c r="AO39" s="6"/>
    </row>
    <row r="40" spans="1:41" ht="23.25" customHeight="1">
      <c r="A40" s="40" t="s">
        <v>138</v>
      </c>
      <c r="B40" s="506" t="s">
        <v>139</v>
      </c>
      <c r="C40" s="507"/>
      <c r="D40" s="507"/>
      <c r="E40" s="508"/>
      <c r="F40" s="41" t="s">
        <v>140</v>
      </c>
      <c r="G40" s="501" t="s">
        <v>304</v>
      </c>
      <c r="H40" s="531" t="s">
        <v>330</v>
      </c>
      <c r="I40" s="532"/>
      <c r="J40" s="501" t="s">
        <v>304</v>
      </c>
      <c r="K40" s="506" t="s">
        <v>141</v>
      </c>
      <c r="L40" s="508"/>
      <c r="M40" s="506" t="s">
        <v>142</v>
      </c>
      <c r="N40" s="530"/>
      <c r="O40" s="14"/>
      <c r="P40" s="40" t="s">
        <v>143</v>
      </c>
      <c r="Q40" s="535" t="s">
        <v>144</v>
      </c>
      <c r="R40" s="536"/>
      <c r="S40" s="42" t="s">
        <v>145</v>
      </c>
      <c r="T40" s="42" t="s">
        <v>146</v>
      </c>
      <c r="U40" s="43" t="s">
        <v>116</v>
      </c>
      <c r="V40" s="43" t="s">
        <v>147</v>
      </c>
      <c r="W40" s="43" t="s">
        <v>148</v>
      </c>
      <c r="X40" s="43" t="s">
        <v>41</v>
      </c>
      <c r="Y40" s="43" t="s">
        <v>149</v>
      </c>
      <c r="Z40" s="43" t="s">
        <v>150</v>
      </c>
      <c r="AA40" s="43" t="s">
        <v>151</v>
      </c>
      <c r="AB40" s="43" t="s">
        <v>152</v>
      </c>
      <c r="AC40" s="43" t="s">
        <v>153</v>
      </c>
      <c r="AD40" s="43" t="s">
        <v>154</v>
      </c>
      <c r="AE40" s="43" t="s">
        <v>155</v>
      </c>
      <c r="AF40" s="43" t="s">
        <v>156</v>
      </c>
      <c r="AG40" s="43" t="s">
        <v>157</v>
      </c>
      <c r="AH40" s="43" t="s">
        <v>158</v>
      </c>
      <c r="AI40" s="43" t="s">
        <v>159</v>
      </c>
      <c r="AJ40" s="43" t="s">
        <v>160</v>
      </c>
      <c r="AK40" s="43" t="s">
        <v>161</v>
      </c>
      <c r="AL40" s="43" t="s">
        <v>162</v>
      </c>
      <c r="AM40" s="205">
        <v>21</v>
      </c>
      <c r="AN40" s="44">
        <v>22</v>
      </c>
      <c r="AO40" s="1"/>
    </row>
    <row r="41" spans="1:41" ht="23.25" customHeight="1">
      <c r="A41" s="45" t="s">
        <v>163</v>
      </c>
      <c r="B41" s="517" t="s">
        <v>313</v>
      </c>
      <c r="C41" s="518"/>
      <c r="D41" s="518"/>
      <c r="E41" s="519"/>
      <c r="F41" s="46" t="s">
        <v>312</v>
      </c>
      <c r="G41" s="502"/>
      <c r="H41" s="517"/>
      <c r="I41" s="521"/>
      <c r="J41" s="502"/>
      <c r="K41" s="524" t="s">
        <v>325</v>
      </c>
      <c r="L41" s="431"/>
      <c r="M41" s="524" t="s">
        <v>164</v>
      </c>
      <c r="N41" s="525"/>
      <c r="O41" s="14"/>
      <c r="P41" s="45" t="s">
        <v>163</v>
      </c>
      <c r="Q41" s="322" t="s">
        <v>267</v>
      </c>
      <c r="R41" s="322"/>
      <c r="S41" s="46">
        <v>1</v>
      </c>
      <c r="T41" s="46"/>
      <c r="U41" s="65">
        <v>1</v>
      </c>
      <c r="V41" s="65">
        <v>1</v>
      </c>
      <c r="W41" s="65">
        <v>1</v>
      </c>
      <c r="X41" s="65">
        <v>1</v>
      </c>
      <c r="Y41" s="65"/>
      <c r="Z41" s="65"/>
      <c r="AA41" s="65"/>
      <c r="AB41" s="46"/>
      <c r="AC41" s="46"/>
      <c r="AD41" s="46"/>
      <c r="AE41" s="46"/>
      <c r="AF41" s="46"/>
      <c r="AG41" s="46"/>
      <c r="AH41" s="65"/>
      <c r="AI41" s="65"/>
      <c r="AJ41" s="65"/>
      <c r="AK41" s="65"/>
      <c r="AL41" s="65"/>
      <c r="AM41" s="65"/>
      <c r="AN41" s="67"/>
      <c r="AO41" s="5"/>
    </row>
    <row r="42" spans="1:41" ht="23.25" customHeight="1">
      <c r="A42" s="47" t="s">
        <v>165</v>
      </c>
      <c r="B42" s="237" t="s">
        <v>314</v>
      </c>
      <c r="C42" s="238"/>
      <c r="D42" s="238"/>
      <c r="E42" s="239"/>
      <c r="F42" s="48" t="s">
        <v>166</v>
      </c>
      <c r="G42" s="503"/>
      <c r="H42" s="522" t="s">
        <v>167</v>
      </c>
      <c r="I42" s="523"/>
      <c r="J42" s="503"/>
      <c r="K42" s="526"/>
      <c r="L42" s="330"/>
      <c r="M42" s="526" t="s">
        <v>168</v>
      </c>
      <c r="N42" s="527"/>
      <c r="O42" s="14"/>
      <c r="P42" s="47" t="s">
        <v>165</v>
      </c>
      <c r="Q42" s="632" t="s">
        <v>268</v>
      </c>
      <c r="R42" s="632"/>
      <c r="S42" s="27"/>
      <c r="T42" s="48">
        <v>3</v>
      </c>
      <c r="U42" s="48"/>
      <c r="V42" s="66"/>
      <c r="W42" s="66"/>
      <c r="X42" s="66"/>
      <c r="Y42" s="66"/>
      <c r="Z42" s="66"/>
      <c r="AA42" s="66"/>
      <c r="AB42" s="48"/>
      <c r="AC42" s="48"/>
      <c r="AD42" s="48"/>
      <c r="AE42" s="48"/>
      <c r="AF42" s="48"/>
      <c r="AG42" s="48"/>
      <c r="AH42" s="66"/>
      <c r="AI42" s="66"/>
      <c r="AJ42" s="66"/>
      <c r="AK42" s="66"/>
      <c r="AL42" s="66"/>
      <c r="AM42" s="66"/>
      <c r="AN42" s="68"/>
      <c r="AO42" s="5"/>
    </row>
    <row r="43" spans="1:41" ht="20.25" customHeight="1">
      <c r="A43" s="49">
        <v>1</v>
      </c>
      <c r="B43" s="575">
        <f>'入力画面'!B43</f>
        <v>0</v>
      </c>
      <c r="C43" s="576"/>
      <c r="D43" s="576"/>
      <c r="E43" s="577"/>
      <c r="F43" s="209">
        <f>'入力画面'!F43</f>
        <v>0</v>
      </c>
      <c r="G43" s="210"/>
      <c r="H43" s="545">
        <f>'入力画面'!H43</f>
        <v>0</v>
      </c>
      <c r="I43" s="546"/>
      <c r="J43" s="210"/>
      <c r="K43" s="589">
        <f>'入力画面'!K43</f>
        <v>0</v>
      </c>
      <c r="L43" s="590"/>
      <c r="M43" s="575">
        <f>'入力画面'!M43</f>
        <v>0</v>
      </c>
      <c r="N43" s="591"/>
      <c r="O43" s="14"/>
      <c r="P43" s="49">
        <v>1</v>
      </c>
      <c r="Q43" s="629">
        <f>'入力画面'!Q43</f>
        <v>0</v>
      </c>
      <c r="R43" s="629"/>
      <c r="S43" s="69">
        <f>'入力画面'!S43</f>
        <v>0</v>
      </c>
      <c r="T43" s="69">
        <f>'入力画面'!T43</f>
        <v>0</v>
      </c>
      <c r="U43" s="69">
        <f>'入力画面'!U43</f>
        <v>0</v>
      </c>
      <c r="V43" s="70">
        <f>'入力画面'!V43</f>
        <v>0</v>
      </c>
      <c r="W43" s="70">
        <f>'入力画面'!W43</f>
        <v>0</v>
      </c>
      <c r="X43" s="70">
        <f>'入力画面'!X43</f>
        <v>0</v>
      </c>
      <c r="Y43" s="70">
        <f>'入力画面'!Y43</f>
        <v>0</v>
      </c>
      <c r="Z43" s="70">
        <f>'入力画面'!Z43</f>
        <v>0</v>
      </c>
      <c r="AA43" s="70">
        <f>'入力画面'!AA43</f>
        <v>0</v>
      </c>
      <c r="AB43" s="69">
        <f>'入力画面'!AB43</f>
        <v>0</v>
      </c>
      <c r="AC43" s="69">
        <f>'入力画面'!AC43</f>
        <v>0</v>
      </c>
      <c r="AD43" s="69">
        <f>'入力画面'!AD43</f>
        <v>0</v>
      </c>
      <c r="AE43" s="69">
        <f>'入力画面'!AE43</f>
        <v>0</v>
      </c>
      <c r="AF43" s="69">
        <f>'入力画面'!AF43</f>
        <v>0</v>
      </c>
      <c r="AG43" s="69">
        <f>'入力画面'!AG43</f>
        <v>0</v>
      </c>
      <c r="AH43" s="70">
        <f>'入力画面'!AH43</f>
        <v>0</v>
      </c>
      <c r="AI43" s="70">
        <f>'入力画面'!AI43</f>
        <v>0</v>
      </c>
      <c r="AJ43" s="70">
        <f>'入力画面'!AJ43</f>
        <v>0</v>
      </c>
      <c r="AK43" s="70">
        <f>'入力画面'!AK43</f>
        <v>0</v>
      </c>
      <c r="AL43" s="70">
        <f>'入力画面'!AL43</f>
        <v>0</v>
      </c>
      <c r="AM43" s="70">
        <f>'入力画面'!AM43</f>
        <v>0</v>
      </c>
      <c r="AN43" s="71">
        <f>'入力画面'!AN43</f>
        <v>0</v>
      </c>
      <c r="AO43" s="5"/>
    </row>
    <row r="44" spans="1:41" ht="20.25" customHeight="1">
      <c r="A44" s="50">
        <v>2</v>
      </c>
      <c r="B44" s="549">
        <f>'入力画面'!B44</f>
        <v>0</v>
      </c>
      <c r="C44" s="550"/>
      <c r="D44" s="550"/>
      <c r="E44" s="551"/>
      <c r="F44" s="209">
        <f>'入力画面'!F44</f>
        <v>0</v>
      </c>
      <c r="G44" s="211"/>
      <c r="H44" s="547">
        <f>'入力画面'!H44</f>
        <v>0</v>
      </c>
      <c r="I44" s="548"/>
      <c r="J44" s="211"/>
      <c r="K44" s="549">
        <f>'入力画面'!K44</f>
        <v>0</v>
      </c>
      <c r="L44" s="551"/>
      <c r="M44" s="549">
        <f>'入力画面'!M44</f>
        <v>0</v>
      </c>
      <c r="N44" s="565"/>
      <c r="O44" s="14"/>
      <c r="P44" s="50">
        <v>2</v>
      </c>
      <c r="Q44" s="629">
        <f>'入力画面'!Q44</f>
        <v>0</v>
      </c>
      <c r="R44" s="629"/>
      <c r="S44" s="69">
        <f>'入力画面'!S44</f>
        <v>0</v>
      </c>
      <c r="T44" s="69">
        <f>'入力画面'!T44</f>
        <v>0</v>
      </c>
      <c r="U44" s="69">
        <f>'入力画面'!U44</f>
        <v>0</v>
      </c>
      <c r="V44" s="70">
        <f>'入力画面'!V44</f>
        <v>0</v>
      </c>
      <c r="W44" s="70">
        <f>'入力画面'!W44</f>
        <v>0</v>
      </c>
      <c r="X44" s="70">
        <f>'入力画面'!X44</f>
        <v>0</v>
      </c>
      <c r="Y44" s="70">
        <f>'入力画面'!Y44</f>
        <v>0</v>
      </c>
      <c r="Z44" s="70">
        <f>'入力画面'!Z44</f>
        <v>0</v>
      </c>
      <c r="AA44" s="70">
        <f>'入力画面'!AA44</f>
        <v>0</v>
      </c>
      <c r="AB44" s="69">
        <f>'入力画面'!AB44</f>
        <v>0</v>
      </c>
      <c r="AC44" s="69">
        <f>'入力画面'!AC44</f>
        <v>0</v>
      </c>
      <c r="AD44" s="69">
        <f>'入力画面'!AD44</f>
        <v>0</v>
      </c>
      <c r="AE44" s="69">
        <f>'入力画面'!AE44</f>
        <v>0</v>
      </c>
      <c r="AF44" s="69">
        <f>'入力画面'!AF44</f>
        <v>0</v>
      </c>
      <c r="AG44" s="69">
        <f>'入力画面'!AG44</f>
        <v>0</v>
      </c>
      <c r="AH44" s="70">
        <f>'入力画面'!AH44</f>
        <v>0</v>
      </c>
      <c r="AI44" s="70">
        <f>'入力画面'!AI44</f>
        <v>0</v>
      </c>
      <c r="AJ44" s="70">
        <f>'入力画面'!AJ44</f>
        <v>0</v>
      </c>
      <c r="AK44" s="70">
        <f>'入力画面'!AK44</f>
        <v>0</v>
      </c>
      <c r="AL44" s="70">
        <f>'入力画面'!AL44</f>
        <v>0</v>
      </c>
      <c r="AM44" s="70">
        <f>'入力画面'!AM44</f>
        <v>0</v>
      </c>
      <c r="AN44" s="71">
        <f>'入力画面'!AN44</f>
        <v>0</v>
      </c>
      <c r="AO44" s="5"/>
    </row>
    <row r="45" spans="1:41" ht="20.25" customHeight="1">
      <c r="A45" s="50">
        <v>3</v>
      </c>
      <c r="B45" s="549">
        <f>'入力画面'!B45</f>
        <v>0</v>
      </c>
      <c r="C45" s="550"/>
      <c r="D45" s="550"/>
      <c r="E45" s="551"/>
      <c r="F45" s="209">
        <f>'入力画面'!F45</f>
        <v>0</v>
      </c>
      <c r="G45" s="211"/>
      <c r="H45" s="547">
        <f>'入力画面'!H45</f>
        <v>0</v>
      </c>
      <c r="I45" s="548"/>
      <c r="J45" s="211"/>
      <c r="K45" s="549">
        <f>'入力画面'!K45</f>
        <v>0</v>
      </c>
      <c r="L45" s="551"/>
      <c r="M45" s="549">
        <f>'入力画面'!M45</f>
        <v>0</v>
      </c>
      <c r="N45" s="565"/>
      <c r="O45" s="14"/>
      <c r="P45" s="50">
        <v>3</v>
      </c>
      <c r="Q45" s="629">
        <f>'入力画面'!Q45</f>
        <v>0</v>
      </c>
      <c r="R45" s="629"/>
      <c r="S45" s="69">
        <f>'入力画面'!S45</f>
        <v>0</v>
      </c>
      <c r="T45" s="69">
        <f>'入力画面'!T45</f>
        <v>0</v>
      </c>
      <c r="U45" s="69">
        <f>'入力画面'!U45</f>
        <v>0</v>
      </c>
      <c r="V45" s="70">
        <f>'入力画面'!V45</f>
        <v>0</v>
      </c>
      <c r="W45" s="70">
        <f>'入力画面'!W45</f>
        <v>0</v>
      </c>
      <c r="X45" s="70">
        <f>'入力画面'!X45</f>
        <v>0</v>
      </c>
      <c r="Y45" s="70">
        <f>'入力画面'!Y45</f>
        <v>0</v>
      </c>
      <c r="Z45" s="70">
        <f>'入力画面'!Z45</f>
        <v>0</v>
      </c>
      <c r="AA45" s="70">
        <f>'入力画面'!AA45</f>
        <v>0</v>
      </c>
      <c r="AB45" s="69">
        <f>'入力画面'!AB45</f>
        <v>0</v>
      </c>
      <c r="AC45" s="69">
        <f>'入力画面'!AC45</f>
        <v>0</v>
      </c>
      <c r="AD45" s="69">
        <f>'入力画面'!AD45</f>
        <v>0</v>
      </c>
      <c r="AE45" s="69">
        <f>'入力画面'!AE45</f>
        <v>0</v>
      </c>
      <c r="AF45" s="69">
        <f>'入力画面'!AF45</f>
        <v>0</v>
      </c>
      <c r="AG45" s="69">
        <f>'入力画面'!AG45</f>
        <v>0</v>
      </c>
      <c r="AH45" s="70">
        <f>'入力画面'!AH45</f>
        <v>0</v>
      </c>
      <c r="AI45" s="70">
        <f>'入力画面'!AI45</f>
        <v>0</v>
      </c>
      <c r="AJ45" s="70">
        <f>'入力画面'!AJ45</f>
        <v>0</v>
      </c>
      <c r="AK45" s="70">
        <f>'入力画面'!AK45</f>
        <v>0</v>
      </c>
      <c r="AL45" s="70">
        <f>'入力画面'!AL45</f>
        <v>0</v>
      </c>
      <c r="AM45" s="70">
        <f>'入力画面'!AM45</f>
        <v>0</v>
      </c>
      <c r="AN45" s="71">
        <f>'入力画面'!AN45</f>
        <v>0</v>
      </c>
      <c r="AO45" s="5"/>
    </row>
    <row r="46" spans="1:41" ht="20.25" customHeight="1">
      <c r="A46" s="50">
        <v>4</v>
      </c>
      <c r="B46" s="549">
        <f>'入力画面'!B46</f>
        <v>0</v>
      </c>
      <c r="C46" s="550"/>
      <c r="D46" s="550"/>
      <c r="E46" s="551"/>
      <c r="F46" s="209">
        <f>'入力画面'!F46</f>
        <v>0</v>
      </c>
      <c r="G46" s="211"/>
      <c r="H46" s="547">
        <f>'入力画面'!H46</f>
        <v>0</v>
      </c>
      <c r="I46" s="548"/>
      <c r="J46" s="211"/>
      <c r="K46" s="549">
        <f>'入力画面'!K46</f>
        <v>0</v>
      </c>
      <c r="L46" s="551"/>
      <c r="M46" s="549">
        <f>'入力画面'!M46</f>
        <v>0</v>
      </c>
      <c r="N46" s="565"/>
      <c r="O46" s="14"/>
      <c r="P46" s="50">
        <v>4</v>
      </c>
      <c r="Q46" s="629">
        <f>'入力画面'!Q46</f>
        <v>0</v>
      </c>
      <c r="R46" s="629"/>
      <c r="S46" s="69">
        <f>'入力画面'!S46</f>
        <v>0</v>
      </c>
      <c r="T46" s="69">
        <f>'入力画面'!T46</f>
        <v>0</v>
      </c>
      <c r="U46" s="69">
        <f>'入力画面'!U46</f>
        <v>0</v>
      </c>
      <c r="V46" s="70">
        <f>'入力画面'!V46</f>
        <v>0</v>
      </c>
      <c r="W46" s="70">
        <f>'入力画面'!W46</f>
        <v>0</v>
      </c>
      <c r="X46" s="70">
        <f>'入力画面'!X46</f>
        <v>0</v>
      </c>
      <c r="Y46" s="70">
        <f>'入力画面'!Y46</f>
        <v>0</v>
      </c>
      <c r="Z46" s="70">
        <f>'入力画面'!Z46</f>
        <v>0</v>
      </c>
      <c r="AA46" s="70">
        <f>'入力画面'!AA46</f>
        <v>0</v>
      </c>
      <c r="AB46" s="69">
        <f>'入力画面'!AB46</f>
        <v>0</v>
      </c>
      <c r="AC46" s="69">
        <f>'入力画面'!AC46</f>
        <v>0</v>
      </c>
      <c r="AD46" s="69">
        <f>'入力画面'!AD46</f>
        <v>0</v>
      </c>
      <c r="AE46" s="69">
        <f>'入力画面'!AE46</f>
        <v>0</v>
      </c>
      <c r="AF46" s="69">
        <f>'入力画面'!AF46</f>
        <v>0</v>
      </c>
      <c r="AG46" s="69">
        <f>'入力画面'!AG46</f>
        <v>0</v>
      </c>
      <c r="AH46" s="70">
        <f>'入力画面'!AH46</f>
        <v>0</v>
      </c>
      <c r="AI46" s="70">
        <f>'入力画面'!AI46</f>
        <v>0</v>
      </c>
      <c r="AJ46" s="70">
        <f>'入力画面'!AJ46</f>
        <v>0</v>
      </c>
      <c r="AK46" s="70">
        <f>'入力画面'!AK46</f>
        <v>0</v>
      </c>
      <c r="AL46" s="70">
        <f>'入力画面'!AL46</f>
        <v>0</v>
      </c>
      <c r="AM46" s="70">
        <f>'入力画面'!AM46</f>
        <v>0</v>
      </c>
      <c r="AN46" s="71">
        <f>'入力画面'!AN46</f>
        <v>0</v>
      </c>
      <c r="AO46" s="5"/>
    </row>
    <row r="47" spans="1:41" ht="20.25" customHeight="1">
      <c r="A47" s="50">
        <v>5</v>
      </c>
      <c r="B47" s="549">
        <f>'入力画面'!B47</f>
        <v>0</v>
      </c>
      <c r="C47" s="550"/>
      <c r="D47" s="550"/>
      <c r="E47" s="551"/>
      <c r="F47" s="209">
        <f>'入力画面'!F47</f>
        <v>0</v>
      </c>
      <c r="G47" s="211"/>
      <c r="H47" s="547">
        <f>'入力画面'!H47</f>
        <v>0</v>
      </c>
      <c r="I47" s="548"/>
      <c r="J47" s="211"/>
      <c r="K47" s="549">
        <f>'入力画面'!K47</f>
        <v>0</v>
      </c>
      <c r="L47" s="551"/>
      <c r="M47" s="549">
        <f>'入力画面'!M47</f>
        <v>0</v>
      </c>
      <c r="N47" s="565"/>
      <c r="O47" s="14"/>
      <c r="P47" s="50">
        <v>5</v>
      </c>
      <c r="Q47" s="629">
        <f>'入力画面'!Q47</f>
        <v>0</v>
      </c>
      <c r="R47" s="629"/>
      <c r="S47" s="69">
        <f>'入力画面'!S47</f>
        <v>0</v>
      </c>
      <c r="T47" s="69">
        <f>'入力画面'!T47</f>
        <v>0</v>
      </c>
      <c r="U47" s="69">
        <f>'入力画面'!U47</f>
        <v>0</v>
      </c>
      <c r="V47" s="70">
        <f>'入力画面'!V47</f>
        <v>0</v>
      </c>
      <c r="W47" s="70">
        <f>'入力画面'!W47</f>
        <v>0</v>
      </c>
      <c r="X47" s="70">
        <f>'入力画面'!X47</f>
        <v>0</v>
      </c>
      <c r="Y47" s="70">
        <f>'入力画面'!Y47</f>
        <v>0</v>
      </c>
      <c r="Z47" s="70">
        <f>'入力画面'!Z47</f>
        <v>0</v>
      </c>
      <c r="AA47" s="70">
        <f>'入力画面'!AA47</f>
        <v>0</v>
      </c>
      <c r="AB47" s="69">
        <f>'入力画面'!AB47</f>
        <v>0</v>
      </c>
      <c r="AC47" s="69">
        <f>'入力画面'!AC47</f>
        <v>0</v>
      </c>
      <c r="AD47" s="69">
        <f>'入力画面'!AD47</f>
        <v>0</v>
      </c>
      <c r="AE47" s="69">
        <f>'入力画面'!AE47</f>
        <v>0</v>
      </c>
      <c r="AF47" s="69">
        <f>'入力画面'!AF47</f>
        <v>0</v>
      </c>
      <c r="AG47" s="69">
        <f>'入力画面'!AG47</f>
        <v>0</v>
      </c>
      <c r="AH47" s="70">
        <f>'入力画面'!AH47</f>
        <v>0</v>
      </c>
      <c r="AI47" s="70">
        <f>'入力画面'!AI47</f>
        <v>0</v>
      </c>
      <c r="AJ47" s="70">
        <f>'入力画面'!AJ47</f>
        <v>0</v>
      </c>
      <c r="AK47" s="70">
        <f>'入力画面'!AK47</f>
        <v>0</v>
      </c>
      <c r="AL47" s="70">
        <f>'入力画面'!AL47</f>
        <v>0</v>
      </c>
      <c r="AM47" s="70">
        <f>'入力画面'!AM47</f>
        <v>0</v>
      </c>
      <c r="AN47" s="71">
        <f>'入力画面'!AN47</f>
        <v>0</v>
      </c>
      <c r="AO47" s="5"/>
    </row>
    <row r="48" spans="1:41" ht="20.25" customHeight="1">
      <c r="A48" s="146">
        <v>6</v>
      </c>
      <c r="B48" s="559">
        <f>'入力画面'!B48</f>
        <v>0</v>
      </c>
      <c r="C48" s="561"/>
      <c r="D48" s="561"/>
      <c r="E48" s="560"/>
      <c r="F48" s="214">
        <f>'入力画面'!F48</f>
        <v>0</v>
      </c>
      <c r="G48" s="213"/>
      <c r="H48" s="557">
        <f>'入力画面'!H48</f>
        <v>0</v>
      </c>
      <c r="I48" s="558"/>
      <c r="J48" s="213"/>
      <c r="K48" s="559">
        <f>'入力画面'!K48</f>
        <v>0</v>
      </c>
      <c r="L48" s="560"/>
      <c r="M48" s="559">
        <f>'入力画面'!M48</f>
        <v>0</v>
      </c>
      <c r="N48" s="633"/>
      <c r="O48" s="14"/>
      <c r="P48" s="50">
        <v>6</v>
      </c>
      <c r="Q48" s="629">
        <f>'入力画面'!Q48</f>
        <v>0</v>
      </c>
      <c r="R48" s="629"/>
      <c r="S48" s="69">
        <f>'入力画面'!S48</f>
        <v>0</v>
      </c>
      <c r="T48" s="69">
        <f>'入力画面'!T48</f>
        <v>0</v>
      </c>
      <c r="U48" s="69">
        <f>'入力画面'!U48</f>
        <v>0</v>
      </c>
      <c r="V48" s="70">
        <f>'入力画面'!V48</f>
        <v>0</v>
      </c>
      <c r="W48" s="70">
        <f>'入力画面'!W48</f>
        <v>0</v>
      </c>
      <c r="X48" s="70">
        <f>'入力画面'!X48</f>
        <v>0</v>
      </c>
      <c r="Y48" s="70">
        <f>'入力画面'!Y48</f>
        <v>0</v>
      </c>
      <c r="Z48" s="70">
        <f>'入力画面'!Z48</f>
        <v>0</v>
      </c>
      <c r="AA48" s="70">
        <f>'入力画面'!AA48</f>
        <v>0</v>
      </c>
      <c r="AB48" s="69">
        <f>'入力画面'!AB48</f>
        <v>0</v>
      </c>
      <c r="AC48" s="69">
        <f>'入力画面'!AC48</f>
        <v>0</v>
      </c>
      <c r="AD48" s="69">
        <f>'入力画面'!AD48</f>
        <v>0</v>
      </c>
      <c r="AE48" s="69">
        <f>'入力画面'!AE48</f>
        <v>0</v>
      </c>
      <c r="AF48" s="69">
        <f>'入力画面'!AF48</f>
        <v>0</v>
      </c>
      <c r="AG48" s="69">
        <f>'入力画面'!AG48</f>
        <v>0</v>
      </c>
      <c r="AH48" s="70">
        <f>'入力画面'!AH48</f>
        <v>0</v>
      </c>
      <c r="AI48" s="70">
        <f>'入力画面'!AI48</f>
        <v>0</v>
      </c>
      <c r="AJ48" s="70">
        <f>'入力画面'!AJ48</f>
        <v>0</v>
      </c>
      <c r="AK48" s="70">
        <f>'入力画面'!AK48</f>
        <v>0</v>
      </c>
      <c r="AL48" s="70">
        <f>'入力画面'!AL48</f>
        <v>0</v>
      </c>
      <c r="AM48" s="70">
        <f>'入力画面'!AM48</f>
        <v>0</v>
      </c>
      <c r="AN48" s="71">
        <f>'入力画面'!AN48</f>
        <v>0</v>
      </c>
      <c r="AO48" s="5"/>
    </row>
    <row r="49" spans="1:41" ht="20.25" customHeight="1">
      <c r="A49" s="161" t="s">
        <v>309</v>
      </c>
      <c r="B49" s="164"/>
      <c r="C49" s="170"/>
      <c r="D49" s="170"/>
      <c r="E49" s="170"/>
      <c r="F49" s="164"/>
      <c r="G49" s="164"/>
      <c r="H49" s="164"/>
      <c r="I49" s="164"/>
      <c r="J49" s="164"/>
      <c r="K49" s="171"/>
      <c r="L49" s="167"/>
      <c r="M49" s="167"/>
      <c r="N49" s="189" t="s">
        <v>305</v>
      </c>
      <c r="O49" s="14"/>
      <c r="P49" s="542" t="s">
        <v>170</v>
      </c>
      <c r="Q49" s="342"/>
      <c r="R49" s="543"/>
      <c r="S49" s="130">
        <f>'入力画面'!S49</f>
        <v>0</v>
      </c>
      <c r="T49" s="130">
        <f>'入力画面'!T49</f>
        <v>0</v>
      </c>
      <c r="U49" s="130">
        <f>'入力画面'!U49</f>
        <v>0</v>
      </c>
      <c r="V49" s="130">
        <f>'入力画面'!V49</f>
        <v>0</v>
      </c>
      <c r="W49" s="130">
        <f>'入力画面'!W49</f>
        <v>0</v>
      </c>
      <c r="X49" s="130">
        <f>'入力画面'!X49</f>
        <v>0</v>
      </c>
      <c r="Y49" s="130">
        <f>'入力画面'!Y49</f>
        <v>0</v>
      </c>
      <c r="Z49" s="130">
        <f>'入力画面'!Z49</f>
        <v>0</v>
      </c>
      <c r="AA49" s="130">
        <f>'入力画面'!AA49</f>
        <v>0</v>
      </c>
      <c r="AB49" s="130">
        <f>'入力画面'!AB49</f>
        <v>0</v>
      </c>
      <c r="AC49" s="130">
        <f>'入力画面'!AC49</f>
        <v>0</v>
      </c>
      <c r="AD49" s="130">
        <f>'入力画面'!AD49</f>
        <v>0</v>
      </c>
      <c r="AE49" s="130">
        <f>'入力画面'!AE49</f>
        <v>0</v>
      </c>
      <c r="AF49" s="130">
        <f>'入力画面'!AF49</f>
        <v>0</v>
      </c>
      <c r="AG49" s="130">
        <f>'入力画面'!AG49</f>
        <v>0</v>
      </c>
      <c r="AH49" s="130">
        <f>'入力画面'!AH49</f>
        <v>0</v>
      </c>
      <c r="AI49" s="130">
        <f>'入力画面'!AI49</f>
        <v>0</v>
      </c>
      <c r="AJ49" s="130">
        <f>'入力画面'!AJ49</f>
        <v>0</v>
      </c>
      <c r="AK49" s="130">
        <f>'入力画面'!AK49</f>
        <v>0</v>
      </c>
      <c r="AL49" s="130">
        <f>'入力画面'!AL49</f>
        <v>0</v>
      </c>
      <c r="AM49" s="130">
        <f>'入力画面'!AM49</f>
        <v>0</v>
      </c>
      <c r="AN49" s="131">
        <f>'入力画面'!AN49</f>
        <v>0</v>
      </c>
      <c r="AO49" s="5"/>
    </row>
    <row r="50" spans="1:41" ht="20.25" customHeight="1">
      <c r="A50" s="553">
        <f>'入力画面'!A50</f>
        <v>0</v>
      </c>
      <c r="B50" s="554"/>
      <c r="C50" s="554"/>
      <c r="D50" s="554"/>
      <c r="E50" s="554"/>
      <c r="F50" s="554"/>
      <c r="G50" s="554"/>
      <c r="H50" s="554"/>
      <c r="I50" s="554"/>
      <c r="J50" s="554"/>
      <c r="K50" s="554"/>
      <c r="L50" s="167"/>
      <c r="M50" s="167"/>
      <c r="N50" s="168"/>
      <c r="O50" s="14"/>
      <c r="P50" s="152" t="s">
        <v>302</v>
      </c>
      <c r="Q50" s="153"/>
      <c r="R50" s="154"/>
      <c r="S50" s="153"/>
      <c r="T50" s="147"/>
      <c r="U50" s="147"/>
      <c r="V50" s="148"/>
      <c r="W50" s="148"/>
      <c r="X50" s="148"/>
      <c r="Y50" s="148"/>
      <c r="Z50" s="148"/>
      <c r="AA50" s="148"/>
      <c r="AB50" s="147"/>
      <c r="AC50" s="147"/>
      <c r="AD50" s="147"/>
      <c r="AE50" s="147"/>
      <c r="AF50" s="147"/>
      <c r="AG50" s="147"/>
      <c r="AH50" s="148"/>
      <c r="AI50" s="148"/>
      <c r="AJ50" s="148"/>
      <c r="AK50" s="148"/>
      <c r="AL50" s="148"/>
      <c r="AM50" s="148"/>
      <c r="AN50" s="149"/>
      <c r="AO50" s="5"/>
    </row>
    <row r="51" spans="1:41" ht="21.75" customHeight="1">
      <c r="A51" s="555"/>
      <c r="B51" s="556"/>
      <c r="C51" s="556"/>
      <c r="D51" s="556"/>
      <c r="E51" s="556"/>
      <c r="F51" s="556"/>
      <c r="G51" s="556"/>
      <c r="H51" s="556"/>
      <c r="I51" s="556"/>
      <c r="J51" s="556"/>
      <c r="K51" s="556"/>
      <c r="L51" s="133"/>
      <c r="M51" s="133"/>
      <c r="N51" s="169"/>
      <c r="O51" s="14"/>
      <c r="P51" s="155" t="s">
        <v>303</v>
      </c>
      <c r="Q51" s="156"/>
      <c r="R51" s="157"/>
      <c r="S51" s="156"/>
      <c r="T51" s="150"/>
      <c r="U51" s="150"/>
      <c r="V51" s="150"/>
      <c r="W51" s="150"/>
      <c r="X51" s="150"/>
      <c r="Y51" s="150"/>
      <c r="Z51" s="150"/>
      <c r="AA51" s="150"/>
      <c r="AB51" s="150"/>
      <c r="AC51" s="150"/>
      <c r="AD51" s="150"/>
      <c r="AE51" s="150"/>
      <c r="AF51" s="150"/>
      <c r="AG51" s="150"/>
      <c r="AH51" s="150"/>
      <c r="AI51" s="150"/>
      <c r="AJ51" s="150"/>
      <c r="AK51" s="150"/>
      <c r="AL51" s="150"/>
      <c r="AM51" s="150"/>
      <c r="AN51" s="151"/>
      <c r="AO51" s="5"/>
    </row>
    <row r="52" spans="1:41" ht="13.5">
      <c r="A52" s="23"/>
      <c r="B52" s="23"/>
      <c r="C52" s="23"/>
      <c r="D52" s="23"/>
      <c r="E52" s="23"/>
      <c r="F52" s="23"/>
      <c r="G52" s="23"/>
      <c r="H52" s="23"/>
      <c r="I52" s="23"/>
      <c r="J52" s="23"/>
      <c r="K52" s="23"/>
      <c r="L52" s="23"/>
      <c r="M52" s="23"/>
      <c r="N52" s="23"/>
      <c r="O52" s="14"/>
      <c r="P52" s="33" t="s">
        <v>281</v>
      </c>
      <c r="Q52" s="23"/>
      <c r="R52" s="34"/>
      <c r="S52" s="34"/>
      <c r="T52" s="34"/>
      <c r="U52" s="51"/>
      <c r="V52" s="52"/>
      <c r="W52" s="52"/>
      <c r="X52" s="52"/>
      <c r="Y52" s="52"/>
      <c r="Z52" s="52"/>
      <c r="AA52" s="52"/>
      <c r="AB52" s="23"/>
      <c r="AC52" s="23"/>
      <c r="AD52" s="23"/>
      <c r="AE52" s="23"/>
      <c r="AF52" s="23"/>
      <c r="AG52" s="23"/>
      <c r="AH52" s="52"/>
      <c r="AI52" s="52"/>
      <c r="AJ52" s="52"/>
      <c r="AK52" s="52"/>
      <c r="AL52" s="52"/>
      <c r="AM52" s="52"/>
      <c r="AN52" s="23"/>
      <c r="AO52" s="5"/>
    </row>
    <row r="53" spans="1:42" ht="13.5" customHeight="1">
      <c r="A53" s="178"/>
      <c r="B53" s="173"/>
      <c r="C53" s="173"/>
      <c r="D53" s="173"/>
      <c r="E53" s="173"/>
      <c r="F53" s="174"/>
      <c r="G53" s="174"/>
      <c r="H53" s="174"/>
      <c r="I53" s="174"/>
      <c r="J53" s="174"/>
      <c r="K53" s="175"/>
      <c r="L53" s="53" t="s">
        <v>179</v>
      </c>
      <c r="M53" s="233" t="s">
        <v>171</v>
      </c>
      <c r="N53" s="234"/>
      <c r="O53" s="14"/>
      <c r="P53" s="331" t="s">
        <v>136</v>
      </c>
      <c r="Q53" s="339"/>
      <c r="R53" s="340"/>
      <c r="S53" s="200"/>
      <c r="T53" s="346" t="s">
        <v>172</v>
      </c>
      <c r="U53" s="347"/>
      <c r="V53" s="347"/>
      <c r="W53" s="347"/>
      <c r="X53" s="347"/>
      <c r="Y53" s="347"/>
      <c r="Z53" s="61">
        <f>'入力画面'!Z53</f>
        <v>0</v>
      </c>
      <c r="AA53" s="54" t="s">
        <v>173</v>
      </c>
      <c r="AB53" s="349" t="s">
        <v>174</v>
      </c>
      <c r="AC53" s="630">
        <f>'入力画面'!AC53</f>
        <v>0</v>
      </c>
      <c r="AD53" s="337" t="s">
        <v>173</v>
      </c>
      <c r="AE53" s="23"/>
      <c r="AF53" s="331"/>
      <c r="AG53" s="332"/>
      <c r="AH53" s="332"/>
      <c r="AI53" s="332"/>
      <c r="AJ53" s="332"/>
      <c r="AK53" s="332"/>
      <c r="AL53" s="332"/>
      <c r="AM53" s="332"/>
      <c r="AN53" s="333"/>
      <c r="AO53" s="5" t="b">
        <f>'入力画面'!AO53</f>
        <v>0</v>
      </c>
      <c r="AP53" t="b">
        <f>'入力画面'!AP53</f>
        <v>0</v>
      </c>
    </row>
    <row r="54" spans="1:41" ht="17.25">
      <c r="A54" s="188" t="s">
        <v>310</v>
      </c>
      <c r="B54" s="552">
        <f>'入力画面'!B54</f>
        <v>0</v>
      </c>
      <c r="C54" s="552"/>
      <c r="D54" s="552"/>
      <c r="E54" s="552"/>
      <c r="F54" s="552"/>
      <c r="G54" s="179" t="s">
        <v>311</v>
      </c>
      <c r="H54" s="179"/>
      <c r="I54" s="176"/>
      <c r="J54" s="176"/>
      <c r="K54" s="177"/>
      <c r="L54" s="55" t="s">
        <v>175</v>
      </c>
      <c r="M54" s="235"/>
      <c r="N54" s="236"/>
      <c r="O54" s="14"/>
      <c r="P54" s="341"/>
      <c r="Q54" s="342"/>
      <c r="R54" s="343"/>
      <c r="S54" s="55"/>
      <c r="T54" s="346" t="s">
        <v>176</v>
      </c>
      <c r="U54" s="348"/>
      <c r="V54" s="348"/>
      <c r="W54" s="348"/>
      <c r="X54" s="348"/>
      <c r="Y54" s="348"/>
      <c r="Z54" s="60">
        <f>'入力画面'!Z54</f>
        <v>0</v>
      </c>
      <c r="AA54" s="56" t="s">
        <v>173</v>
      </c>
      <c r="AB54" s="350"/>
      <c r="AC54" s="631"/>
      <c r="AD54" s="338"/>
      <c r="AE54" s="23"/>
      <c r="AF54" s="334"/>
      <c r="AG54" s="335"/>
      <c r="AH54" s="335"/>
      <c r="AI54" s="335"/>
      <c r="AJ54" s="335"/>
      <c r="AK54" s="335"/>
      <c r="AL54" s="335"/>
      <c r="AM54" s="335"/>
      <c r="AN54" s="336"/>
      <c r="AO54" s="5"/>
    </row>
    <row r="55" spans="1:41" ht="12" customHeight="1">
      <c r="A55" s="23"/>
      <c r="B55" s="23"/>
      <c r="C55" s="23"/>
      <c r="D55" s="23"/>
      <c r="E55" s="23"/>
      <c r="F55" s="23"/>
      <c r="G55" s="23"/>
      <c r="H55" s="23"/>
      <c r="I55" s="23"/>
      <c r="J55" s="23"/>
      <c r="K55" s="23"/>
      <c r="L55" s="23"/>
      <c r="M55" s="23"/>
      <c r="N55" s="57" t="s">
        <v>177</v>
      </c>
      <c r="O55" s="14"/>
      <c r="P55" s="23"/>
      <c r="Q55" s="23"/>
      <c r="R55" s="23"/>
      <c r="S55" s="23"/>
      <c r="T55" s="23"/>
      <c r="U55" s="51"/>
      <c r="V55" s="52"/>
      <c r="W55" s="52"/>
      <c r="X55" s="52"/>
      <c r="Y55" s="52"/>
      <c r="Z55" s="52"/>
      <c r="AA55" s="52"/>
      <c r="AB55" s="23"/>
      <c r="AC55" s="23"/>
      <c r="AD55" s="23"/>
      <c r="AE55" s="23"/>
      <c r="AF55" s="23"/>
      <c r="AG55" s="23"/>
      <c r="AH55" s="52"/>
      <c r="AI55" s="52"/>
      <c r="AJ55" s="52"/>
      <c r="AK55" s="52"/>
      <c r="AL55" s="52"/>
      <c r="AM55" s="52"/>
      <c r="AN55" s="23"/>
      <c r="AO55" s="5"/>
    </row>
  </sheetData>
  <sheetProtection password="C72C" sheet="1" objects="1" scenarios="1"/>
  <mergeCells count="349">
    <mergeCell ref="Q37:W37"/>
    <mergeCell ref="Q27:T27"/>
    <mergeCell ref="Q29:T29"/>
    <mergeCell ref="Q28:T28"/>
    <mergeCell ref="AA34:AB34"/>
    <mergeCell ref="Q44:R44"/>
    <mergeCell ref="Q36:T36"/>
    <mergeCell ref="Q35:T35"/>
    <mergeCell ref="V35:W35"/>
    <mergeCell ref="AA32:AB32"/>
    <mergeCell ref="Q41:R41"/>
    <mergeCell ref="Q42:R42"/>
    <mergeCell ref="Y28:Z28"/>
    <mergeCell ref="AA27:AB27"/>
    <mergeCell ref="V33:W33"/>
    <mergeCell ref="Y33:Z33"/>
    <mergeCell ref="V29:W29"/>
    <mergeCell ref="Y34:Z34"/>
    <mergeCell ref="V26:W26"/>
    <mergeCell ref="V27:W27"/>
    <mergeCell ref="Q31:W31"/>
    <mergeCell ref="V28:W28"/>
    <mergeCell ref="Q33:T33"/>
    <mergeCell ref="V34:W34"/>
    <mergeCell ref="B42:E42"/>
    <mergeCell ref="Q47:R47"/>
    <mergeCell ref="Y35:Z35"/>
    <mergeCell ref="Q30:T30"/>
    <mergeCell ref="V30:W30"/>
    <mergeCell ref="V32:W32"/>
    <mergeCell ref="Y32:Z32"/>
    <mergeCell ref="P26:P31"/>
    <mergeCell ref="Q26:T26"/>
    <mergeCell ref="AJ34:AJ35"/>
    <mergeCell ref="AK34:AN35"/>
    <mergeCell ref="AB53:AB54"/>
    <mergeCell ref="AA33:AB33"/>
    <mergeCell ref="AA29:AB29"/>
    <mergeCell ref="AC34:AC37"/>
    <mergeCell ref="AA30:AB30"/>
    <mergeCell ref="AD53:AD54"/>
    <mergeCell ref="AA31:AB31"/>
    <mergeCell ref="K47:L47"/>
    <mergeCell ref="AF53:AN54"/>
    <mergeCell ref="T53:Y53"/>
    <mergeCell ref="T54:Y54"/>
    <mergeCell ref="P39:R39"/>
    <mergeCell ref="Q40:R40"/>
    <mergeCell ref="P53:R54"/>
    <mergeCell ref="A39:N39"/>
    <mergeCell ref="B40:E40"/>
    <mergeCell ref="K40:L40"/>
    <mergeCell ref="B41:E41"/>
    <mergeCell ref="Q45:R45"/>
    <mergeCell ref="Q46:R46"/>
    <mergeCell ref="Q43:R43"/>
    <mergeCell ref="AC53:AC54"/>
    <mergeCell ref="Q48:R48"/>
    <mergeCell ref="P49:R49"/>
    <mergeCell ref="AA37:AB37"/>
    <mergeCell ref="V36:W36"/>
    <mergeCell ref="Y36:Z36"/>
    <mergeCell ref="AA36:AB36"/>
    <mergeCell ref="Y37:Z37"/>
    <mergeCell ref="P32:P37"/>
    <mergeCell ref="Q32:T32"/>
    <mergeCell ref="AM31:AN31"/>
    <mergeCell ref="AH32:AI32"/>
    <mergeCell ref="AK32:AL32"/>
    <mergeCell ref="AK31:AL31"/>
    <mergeCell ref="AM32:AN32"/>
    <mergeCell ref="AD33:AI33"/>
    <mergeCell ref="AK33:AL33"/>
    <mergeCell ref="AM33:AN33"/>
    <mergeCell ref="AD32:AF32"/>
    <mergeCell ref="AD31:AF31"/>
    <mergeCell ref="AH31:AI31"/>
    <mergeCell ref="AD30:AF30"/>
    <mergeCell ref="AH30:AI30"/>
    <mergeCell ref="AK30:AL30"/>
    <mergeCell ref="Y31:Z31"/>
    <mergeCell ref="AD36:AI37"/>
    <mergeCell ref="AJ36:AN37"/>
    <mergeCell ref="AH34:AI35"/>
    <mergeCell ref="AM30:AN30"/>
    <mergeCell ref="Y30:Z30"/>
    <mergeCell ref="AM29:AN29"/>
    <mergeCell ref="AK29:AL29"/>
    <mergeCell ref="AD29:AF29"/>
    <mergeCell ref="Y29:Z29"/>
    <mergeCell ref="AK26:AL26"/>
    <mergeCell ref="AH27:AI27"/>
    <mergeCell ref="AK27:AL27"/>
    <mergeCell ref="AM26:AN26"/>
    <mergeCell ref="AM27:AN27"/>
    <mergeCell ref="AM28:AN28"/>
    <mergeCell ref="AK28:AL28"/>
    <mergeCell ref="Y27:Z27"/>
    <mergeCell ref="AH29:AI29"/>
    <mergeCell ref="AE28:AF28"/>
    <mergeCell ref="AH28:AI28"/>
    <mergeCell ref="AE27:AF27"/>
    <mergeCell ref="AD26:AD28"/>
    <mergeCell ref="AA26:AB26"/>
    <mergeCell ref="Y26:Z26"/>
    <mergeCell ref="AE26:AF26"/>
    <mergeCell ref="AH26:AI26"/>
    <mergeCell ref="Q24:T24"/>
    <mergeCell ref="V24:W24"/>
    <mergeCell ref="AA24:AB24"/>
    <mergeCell ref="AD24:AF24"/>
    <mergeCell ref="Y24:Z24"/>
    <mergeCell ref="Q25:W25"/>
    <mergeCell ref="Y25:Z25"/>
    <mergeCell ref="AH25:AI25"/>
    <mergeCell ref="AH24:AI24"/>
    <mergeCell ref="AK25:AL25"/>
    <mergeCell ref="AM25:AN25"/>
    <mergeCell ref="AK24:AL24"/>
    <mergeCell ref="Q23:T23"/>
    <mergeCell ref="V23:W23"/>
    <mergeCell ref="Y23:Z23"/>
    <mergeCell ref="AA23:AB23"/>
    <mergeCell ref="AA25:AB25"/>
    <mergeCell ref="AD25:AF25"/>
    <mergeCell ref="AH23:AI23"/>
    <mergeCell ref="AK23:AL23"/>
    <mergeCell ref="AM23:AN23"/>
    <mergeCell ref="AD22:AF22"/>
    <mergeCell ref="AH22:AI22"/>
    <mergeCell ref="AK22:AL22"/>
    <mergeCell ref="AM22:AN22"/>
    <mergeCell ref="AD23:AF23"/>
    <mergeCell ref="AM24:AN24"/>
    <mergeCell ref="AK21:AL21"/>
    <mergeCell ref="AM21:AN21"/>
    <mergeCell ref="AD20:AF20"/>
    <mergeCell ref="AH20:AI20"/>
    <mergeCell ref="Q22:T22"/>
    <mergeCell ref="V22:W22"/>
    <mergeCell ref="Y22:Z22"/>
    <mergeCell ref="AA22:AB22"/>
    <mergeCell ref="AD21:AF21"/>
    <mergeCell ref="AH21:AI21"/>
    <mergeCell ref="Q21:T21"/>
    <mergeCell ref="V21:W21"/>
    <mergeCell ref="Y21:Z21"/>
    <mergeCell ref="AA21:AB21"/>
    <mergeCell ref="V18:W18"/>
    <mergeCell ref="Q20:T20"/>
    <mergeCell ref="V20:W20"/>
    <mergeCell ref="Y20:Z20"/>
    <mergeCell ref="AA18:AB18"/>
    <mergeCell ref="AM19:AN19"/>
    <mergeCell ref="Q19:T19"/>
    <mergeCell ref="V19:W19"/>
    <mergeCell ref="Y19:Z19"/>
    <mergeCell ref="AA19:AB19"/>
    <mergeCell ref="AA20:AB20"/>
    <mergeCell ref="AK20:AL20"/>
    <mergeCell ref="AM20:AN20"/>
    <mergeCell ref="AH17:AI17"/>
    <mergeCell ref="Y17:Z17"/>
    <mergeCell ref="AK17:AL17"/>
    <mergeCell ref="AH18:AI18"/>
    <mergeCell ref="AK18:AL18"/>
    <mergeCell ref="AD19:AF19"/>
    <mergeCell ref="AH19:AI19"/>
    <mergeCell ref="AK19:AL19"/>
    <mergeCell ref="AM17:AN17"/>
    <mergeCell ref="AM18:AN18"/>
    <mergeCell ref="AD17:AF17"/>
    <mergeCell ref="Q12:Q18"/>
    <mergeCell ref="R12:T12"/>
    <mergeCell ref="V12:W12"/>
    <mergeCell ref="Y12:Z12"/>
    <mergeCell ref="R14:T14"/>
    <mergeCell ref="V14:W14"/>
    <mergeCell ref="Y14:Z14"/>
    <mergeCell ref="R15:T15"/>
    <mergeCell ref="Y18:Z18"/>
    <mergeCell ref="AD16:AF16"/>
    <mergeCell ref="R13:T13"/>
    <mergeCell ref="V13:W13"/>
    <mergeCell ref="R16:T16"/>
    <mergeCell ref="V16:W16"/>
    <mergeCell ref="AD18:AF18"/>
    <mergeCell ref="AK10:AL10"/>
    <mergeCell ref="AD12:AF12"/>
    <mergeCell ref="AH12:AI12"/>
    <mergeCell ref="AK12:AL12"/>
    <mergeCell ref="AD10:AF10"/>
    <mergeCell ref="AH10:AI10"/>
    <mergeCell ref="AM12:AN12"/>
    <mergeCell ref="AM16:AN16"/>
    <mergeCell ref="AK14:AL14"/>
    <mergeCell ref="AK13:AL13"/>
    <mergeCell ref="AM13:AN13"/>
    <mergeCell ref="AM14:AN14"/>
    <mergeCell ref="AK15:AL15"/>
    <mergeCell ref="AM15:AN15"/>
    <mergeCell ref="AK16:AL16"/>
    <mergeCell ref="AM11:AN11"/>
    <mergeCell ref="AH16:AI16"/>
    <mergeCell ref="AA16:AB16"/>
    <mergeCell ref="AD13:AF13"/>
    <mergeCell ref="AH13:AI13"/>
    <mergeCell ref="AD14:AF14"/>
    <mergeCell ref="AH14:AI14"/>
    <mergeCell ref="AA15:AB15"/>
    <mergeCell ref="AD15:AF15"/>
    <mergeCell ref="AH15:AI15"/>
    <mergeCell ref="AA28:AB28"/>
    <mergeCell ref="AM10:AN10"/>
    <mergeCell ref="R11:T11"/>
    <mergeCell ref="V11:W11"/>
    <mergeCell ref="Y11:Z11"/>
    <mergeCell ref="AA11:AB11"/>
    <mergeCell ref="AD11:AF11"/>
    <mergeCell ref="AH11:AI11"/>
    <mergeCell ref="AK11:AL11"/>
    <mergeCell ref="R17:T17"/>
    <mergeCell ref="AC5:AC9"/>
    <mergeCell ref="Y8:Z8"/>
    <mergeCell ref="AA8:AB8"/>
    <mergeCell ref="AA10:AB10"/>
    <mergeCell ref="AC10:AC33"/>
    <mergeCell ref="Y13:Z13"/>
    <mergeCell ref="AA13:AB13"/>
    <mergeCell ref="AA12:AB12"/>
    <mergeCell ref="AA17:AB17"/>
    <mergeCell ref="AA14:AB14"/>
    <mergeCell ref="AH5:AI5"/>
    <mergeCell ref="AA9:AB9"/>
    <mergeCell ref="AA7:AB7"/>
    <mergeCell ref="AM9:AN9"/>
    <mergeCell ref="AD8:AF8"/>
    <mergeCell ref="AH8:AI8"/>
    <mergeCell ref="AK8:AL8"/>
    <mergeCell ref="AM8:AN8"/>
    <mergeCell ref="AD9:AI9"/>
    <mergeCell ref="AK9:AL9"/>
    <mergeCell ref="R8:T8"/>
    <mergeCell ref="AA6:AB6"/>
    <mergeCell ref="AK7:AL7"/>
    <mergeCell ref="AM7:AN7"/>
    <mergeCell ref="AD5:AD6"/>
    <mergeCell ref="AD7:AF7"/>
    <mergeCell ref="AH7:AI7"/>
    <mergeCell ref="AE6:AF6"/>
    <mergeCell ref="AH6:AI6"/>
    <mergeCell ref="AE5:AF5"/>
    <mergeCell ref="AK4:AL4"/>
    <mergeCell ref="AM4:AN4"/>
    <mergeCell ref="AK6:AL6"/>
    <mergeCell ref="AM6:AN6"/>
    <mergeCell ref="AK5:AL5"/>
    <mergeCell ref="AM5:AN5"/>
    <mergeCell ref="AA5:AB5"/>
    <mergeCell ref="Y7:Z7"/>
    <mergeCell ref="Q5:Q11"/>
    <mergeCell ref="R5:T5"/>
    <mergeCell ref="V5:W5"/>
    <mergeCell ref="Y5:Z5"/>
    <mergeCell ref="R6:T6"/>
    <mergeCell ref="V6:W6"/>
    <mergeCell ref="Y6:Z6"/>
    <mergeCell ref="Y9:Z9"/>
    <mergeCell ref="P2:AH3"/>
    <mergeCell ref="Q4:T4"/>
    <mergeCell ref="V4:W4"/>
    <mergeCell ref="Y4:Z4"/>
    <mergeCell ref="AA4:AB4"/>
    <mergeCell ref="AD4:AF4"/>
    <mergeCell ref="AH4:AI4"/>
    <mergeCell ref="J4:N4"/>
    <mergeCell ref="E19:N20"/>
    <mergeCell ref="B43:E43"/>
    <mergeCell ref="E21:N22"/>
    <mergeCell ref="E23:N24"/>
    <mergeCell ref="A19:D22"/>
    <mergeCell ref="A9:A11"/>
    <mergeCell ref="B9:B11"/>
    <mergeCell ref="C9:C11"/>
    <mergeCell ref="D9:D11"/>
    <mergeCell ref="E9:E11"/>
    <mergeCell ref="M47:N47"/>
    <mergeCell ref="K41:L41"/>
    <mergeCell ref="K42:L42"/>
    <mergeCell ref="K43:L43"/>
    <mergeCell ref="H45:I45"/>
    <mergeCell ref="H46:I46"/>
    <mergeCell ref="H47:I47"/>
    <mergeCell ref="B44:E44"/>
    <mergeCell ref="A23:D24"/>
    <mergeCell ref="M53:N54"/>
    <mergeCell ref="M41:N41"/>
    <mergeCell ref="M42:N42"/>
    <mergeCell ref="M43:N43"/>
    <mergeCell ref="M44:N44"/>
    <mergeCell ref="M45:N45"/>
    <mergeCell ref="M46:N46"/>
    <mergeCell ref="M48:N48"/>
    <mergeCell ref="V17:W17"/>
    <mergeCell ref="V10:W10"/>
    <mergeCell ref="Y10:Z10"/>
    <mergeCell ref="Y16:Z16"/>
    <mergeCell ref="V15:W15"/>
    <mergeCell ref="Y15:Z15"/>
    <mergeCell ref="AA35:AB35"/>
    <mergeCell ref="AD34:AG35"/>
    <mergeCell ref="P5:P25"/>
    <mergeCell ref="Q34:T34"/>
    <mergeCell ref="R9:T9"/>
    <mergeCell ref="V9:W9"/>
    <mergeCell ref="R7:T7"/>
    <mergeCell ref="V7:W7"/>
    <mergeCell ref="R10:T10"/>
    <mergeCell ref="V8:W8"/>
    <mergeCell ref="A27:D27"/>
    <mergeCell ref="B54:F54"/>
    <mergeCell ref="G40:G42"/>
    <mergeCell ref="J40:J42"/>
    <mergeCell ref="A50:K51"/>
    <mergeCell ref="K44:L44"/>
    <mergeCell ref="B45:E45"/>
    <mergeCell ref="B48:E48"/>
    <mergeCell ref="K46:L46"/>
    <mergeCell ref="B46:E46"/>
    <mergeCell ref="I9:J9"/>
    <mergeCell ref="I10:M10"/>
    <mergeCell ref="I11:M11"/>
    <mergeCell ref="I12:K12"/>
    <mergeCell ref="B47:E47"/>
    <mergeCell ref="K48:L48"/>
    <mergeCell ref="I14:J14"/>
    <mergeCell ref="H44:I44"/>
    <mergeCell ref="K45:L45"/>
    <mergeCell ref="I15:M15"/>
    <mergeCell ref="I16:M16"/>
    <mergeCell ref="R18:T18"/>
    <mergeCell ref="E25:N27"/>
    <mergeCell ref="A25:D26"/>
    <mergeCell ref="H48:I48"/>
    <mergeCell ref="H40:I40"/>
    <mergeCell ref="M40:N40"/>
    <mergeCell ref="H41:I41"/>
    <mergeCell ref="H42:I42"/>
    <mergeCell ref="H43:I43"/>
  </mergeCells>
  <printOptions horizontalCentered="1" verticalCentered="1"/>
  <pageMargins left="0" right="0" top="0.5118110236220472" bottom="0" header="0" footer="0"/>
  <pageSetup blackAndWhite="1" horizontalDpi="600" verticalDpi="600" orientation="landscape" paperSize="8" scale="9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鳥取県建設技術センター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鳥取県建設技術センター</dc:creator>
  <cp:keywords/>
  <dc:description/>
  <cp:lastModifiedBy>安藤</cp:lastModifiedBy>
  <cp:lastPrinted>2014-04-02T05:28:12Z</cp:lastPrinted>
  <dcterms:created xsi:type="dcterms:W3CDTF">2004-12-01T01:46:47Z</dcterms:created>
  <dcterms:modified xsi:type="dcterms:W3CDTF">2014-06-10T08:17:45Z</dcterms:modified>
  <cp:category/>
  <cp:version/>
  <cp:contentType/>
  <cp:contentStatus/>
</cp:coreProperties>
</file>